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82" windowHeight="109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Sheet1!$A$2:$S$59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<sst xmlns="http://schemas.openxmlformats.org/spreadsheetml/2006/main" count="404" uniqueCount="254">
  <si>
    <t>张家口职业技术学院
2025年“挑战杯”河北省大学生课外学术科技作品竞赛校内选拔赛评选结果</t>
  </si>
  <si>
    <t>作品序号</t>
  </si>
  <si>
    <t>院系</t>
  </si>
  <si>
    <t>作品名称</t>
  </si>
  <si>
    <t>作品类别</t>
  </si>
  <si>
    <t>评委1</t>
  </si>
  <si>
    <t>评委2</t>
  </si>
  <si>
    <t>评委3</t>
  </si>
  <si>
    <t>评委4</t>
  </si>
  <si>
    <t>评委5</t>
  </si>
  <si>
    <t>评委6</t>
  </si>
  <si>
    <t>评委7</t>
  </si>
  <si>
    <t>评委8</t>
  </si>
  <si>
    <r>
      <rPr>
        <b/>
        <sz val="12"/>
        <rFont val="黑体"/>
        <charset val="134"/>
      </rPr>
      <t>最终得分</t>
    </r>
    <r>
      <rPr>
        <b/>
        <sz val="11"/>
        <rFont val="黑体"/>
        <charset val="134"/>
      </rPr>
      <t xml:space="preserve">
</t>
    </r>
    <r>
      <rPr>
        <b/>
        <sz val="9"/>
        <rFont val="黑体"/>
        <charset val="134"/>
      </rPr>
      <t>（</t>
    </r>
    <r>
      <rPr>
        <b/>
        <sz val="9"/>
        <color rgb="FFFF0000"/>
        <rFont val="黑体"/>
        <charset val="134"/>
      </rPr>
      <t>去掉最高分最低分，取平均分</t>
    </r>
    <r>
      <rPr>
        <b/>
        <sz val="9"/>
        <rFont val="黑体"/>
        <charset val="134"/>
      </rPr>
      <t>）</t>
    </r>
  </si>
  <si>
    <t>项目负责人</t>
  </si>
  <si>
    <t>团队成员</t>
  </si>
  <si>
    <t>指导教师</t>
  </si>
  <si>
    <r>
      <rPr>
        <b/>
        <sz val="14"/>
        <rFont val="黑体"/>
        <charset val="134"/>
      </rPr>
      <t>最终得分</t>
    </r>
    <r>
      <rPr>
        <b/>
        <sz val="11"/>
        <rFont val="黑体"/>
        <charset val="134"/>
      </rPr>
      <t xml:space="preserve">
</t>
    </r>
    <r>
      <rPr>
        <b/>
        <sz val="9"/>
        <rFont val="黑体"/>
        <charset val="134"/>
      </rPr>
      <t>（</t>
    </r>
    <r>
      <rPr>
        <b/>
        <sz val="9"/>
        <color rgb="FFFF0000"/>
        <rFont val="黑体"/>
        <charset val="134"/>
      </rPr>
      <t>去掉最高分最低分，取平均分</t>
    </r>
    <r>
      <rPr>
        <b/>
        <sz val="9"/>
        <rFont val="黑体"/>
        <charset val="134"/>
      </rPr>
      <t>）</t>
    </r>
  </si>
  <si>
    <t>排名</t>
  </si>
  <si>
    <t>获奖等次</t>
  </si>
  <si>
    <t>财经旅游学院</t>
  </si>
  <si>
    <t>传统工艺美术类非遗项目的数智化升级研究——以东口鞍制作技艺为例</t>
  </si>
  <si>
    <t>哲学社会科学类社会调查报告</t>
  </si>
  <si>
    <t>杨艳钰</t>
  </si>
  <si>
    <t>杨萧钰</t>
  </si>
  <si>
    <t>王建蕊、赵国翔、李月婷</t>
  </si>
  <si>
    <t>一等奖</t>
  </si>
  <si>
    <t>信息工程与艺术设计学院</t>
  </si>
  <si>
    <t>“扶摇智行”——保姆式一体化智能轮椅</t>
  </si>
  <si>
    <t>科技发明制作</t>
  </si>
  <si>
    <t>张强</t>
  </si>
  <si>
    <t>梁宇、王丹彤、程一惠、张冰迪、薛晨曦、张占永</t>
  </si>
  <si>
    <t>李丽云、周逸飞、李月婷</t>
  </si>
  <si>
    <t>汽车工程系</t>
  </si>
  <si>
    <t>孟家窑村食用菌产业创新实践与模式探索</t>
  </si>
  <si>
    <t>宋超越</t>
  </si>
  <si>
    <t>程琳娜、岳文丽、段锦岩</t>
  </si>
  <si>
    <t>张春利、张朝辉、周逸飞</t>
  </si>
  <si>
    <t>1</t>
  </si>
  <si>
    <r>
      <rPr>
        <sz val="14"/>
        <rFont val="仿宋"/>
        <charset val="134"/>
      </rPr>
      <t>“</t>
    </r>
    <r>
      <rPr>
        <sz val="14"/>
        <color rgb="FF000000"/>
        <rFont val="仿宋"/>
        <charset val="134"/>
      </rPr>
      <t>破壁”与“共生”：非遗活态化振兴乡村的困境与路径探索——基于张家口市12个典型乡村的实证调查</t>
    </r>
  </si>
  <si>
    <t>钱子墨</t>
  </si>
  <si>
    <t>蔡茂发、王祎然、沈景洋、江春颖、刘赵丽、郭潇男、程吉祥</t>
  </si>
  <si>
    <t>闫玉洁 宁小欢 张佳乐</t>
  </si>
  <si>
    <t>院团委</t>
  </si>
  <si>
    <t>多功能智慧灯杆</t>
  </si>
  <si>
    <t>姬飞燕</t>
  </si>
  <si>
    <t>刘鹏、王尚帅、赵天壮、张泽栋、哈天朔、李浩天、张梦轩</t>
  </si>
  <si>
    <t>李月婷、李昭、司莉</t>
  </si>
  <si>
    <t>木韵国风·生活新艺——基于5D打印与柔性生产智造计划</t>
  </si>
  <si>
    <t>李晓静</t>
  </si>
  <si>
    <t>鲍冰妍、杨洋、师欣然、马佳慧</t>
  </si>
  <si>
    <t>樊敏帅、梁佳卿、张晓鹏</t>
  </si>
  <si>
    <t>机电工程学院</t>
  </si>
  <si>
    <t>DeepEdu——基于DeepSeek本地化大模型的师生智能服务平台</t>
  </si>
  <si>
    <t>石淇元</t>
  </si>
  <si>
    <t>王晨键、石瑞哲、朱世俊、马佳鑫、杨阔、韩佳盛、王大兴</t>
  </si>
  <si>
    <t>刘美、胡秀芳、陈英英</t>
  </si>
  <si>
    <t>二等奖</t>
  </si>
  <si>
    <t>无人激光测绘车</t>
  </si>
  <si>
    <t>张新博</t>
  </si>
  <si>
    <t>张昊哲、赵佳腾、贾适郡</t>
  </si>
  <si>
    <t>施权浩、张春利、郑晓慧</t>
  </si>
  <si>
    <t>人车交互式自动驾驶下情绪对接管绩效影响的研究设计：基于混合现实仿真与多模态融合的实验机制</t>
  </si>
  <si>
    <t>自然科学类学术论文</t>
  </si>
  <si>
    <t>杜研博</t>
  </si>
  <si>
    <t>关佳宝、王督帅、李紫赫</t>
  </si>
  <si>
    <t>张欣然、马燕坤、席小慧</t>
  </si>
  <si>
    <t>在香火与赛博之间：当代青年“上香拜佛”的行为解码与精神突围—基于京杭两地的类型分析与形塑机制研究</t>
  </si>
  <si>
    <t>王宜欣</t>
  </si>
  <si>
    <t>潘瑞瑞、徐子涵、单炫豪</t>
  </si>
  <si>
    <t>马燕坤 张欣然 席小慧</t>
  </si>
  <si>
    <t>土木工程系</t>
  </si>
  <si>
    <t>“智润微生”——智慧灌溉赋能庭院微生态系统构建</t>
  </si>
  <si>
    <t>杨学文</t>
  </si>
  <si>
    <t>董津铭、周彦杰</t>
  </si>
  <si>
    <r>
      <rPr>
        <sz val="14"/>
        <rFont val="仿宋"/>
        <charset val="134"/>
      </rPr>
      <t>王燕、李萌</t>
    </r>
    <r>
      <rPr>
        <sz val="12"/>
        <color rgb="FF000000"/>
        <rFont val="楷体"/>
        <charset val="134"/>
      </rPr>
      <t>、李丽云</t>
    </r>
  </si>
  <si>
    <t>智芯洁盾-基于国产化芯片的智能牙刷消毒器</t>
  </si>
  <si>
    <t>焦金林</t>
  </si>
  <si>
    <t>张昊煊、刘天骥</t>
  </si>
  <si>
    <t>姚路欢、张茁苗、李月婷</t>
  </si>
  <si>
    <t>一种基于物联网的混凝土振捣装置</t>
  </si>
  <si>
    <t>张嘉庆</t>
  </si>
  <si>
    <t>孙雨霄、杨博童、薛琳、李沛言</t>
  </si>
  <si>
    <t>韩磊、刘俊英</t>
  </si>
  <si>
    <t>新型止血愈合海绵</t>
  </si>
  <si>
    <t>梁博钧</t>
  </si>
  <si>
    <t>董淑凯、王天一</t>
  </si>
  <si>
    <t>冯朔骥、刘芳、李月婷</t>
  </si>
  <si>
    <t>基于“良好的生态环境是最普惠的民生福祉”                      ——“美丽中国”建设带来的人民获得感、幸福感调研报告</t>
  </si>
  <si>
    <t>张浩泽</t>
  </si>
  <si>
    <t>封博天、张鑫航、席嘉晟、李丝雨、任培炎、苏昊天、杨文婧</t>
  </si>
  <si>
    <t>闫玉洁、陈英英、胡秀芳</t>
  </si>
  <si>
    <t>6</t>
  </si>
  <si>
    <t>京北沃野绘新篇  乡村振兴战略下宜居宜业和美乡村建设路径——基于张家口乡村建设成效的四维目标实践研究</t>
  </si>
  <si>
    <t>刘赫男</t>
  </si>
  <si>
    <t>麻嘉祥、刘宇鑫、金帅、马伟琳</t>
  </si>
  <si>
    <t>郭云飞 陈英英 王燕</t>
  </si>
  <si>
    <t>不同浓度铜离子对绿豆种子萌发和幼苗生长发育的影响</t>
  </si>
  <si>
    <t>孙权</t>
  </si>
  <si>
    <t>王润泽</t>
  </si>
  <si>
    <t>席小慧、陈艳霞</t>
  </si>
  <si>
    <t>食用药用娱乐欣赏工艺品生产四方面结合的养生保健的研究</t>
  </si>
  <si>
    <t>张恒瑞</t>
  </si>
  <si>
    <t>张春利、何健、赵向丽</t>
  </si>
  <si>
    <t>宽频低碳，高效节能——同步磁阻电机助力新质生产力发展项目</t>
  </si>
  <si>
    <t>叶骐硕</t>
  </si>
  <si>
    <t>郭汶翰、崔宁梓、苑臻玉、李浩楠、汲子彤</t>
  </si>
  <si>
    <t>李岩、刘蓓、叶罡宏</t>
  </si>
  <si>
    <t>智联安全视界——隧道工程可视化智慧安全管理系统</t>
  </si>
  <si>
    <t>孔瑞琪</t>
  </si>
  <si>
    <t>陈缨桥</t>
  </si>
  <si>
    <t>贾艳艳、孙旭丹、梁莎莎</t>
  </si>
  <si>
    <t>新型物联智能控制系统</t>
  </si>
  <si>
    <t>杨淇</t>
  </si>
  <si>
    <t>李博、徐忻阳、胡海楠、兰皓燃</t>
  </si>
  <si>
    <t>施权浩</t>
  </si>
  <si>
    <t>三等奖</t>
  </si>
  <si>
    <t>非遗手艺年轻化改造可行性研究</t>
  </si>
  <si>
    <t>赵淋淋</t>
  </si>
  <si>
    <t>高海霞</t>
  </si>
  <si>
    <t>“智慧识途”--智能体+数字人+虚拟场景三核驱动职业认知与体验智能交互平台</t>
  </si>
  <si>
    <t>李婧壹</t>
  </si>
  <si>
    <t>桑李聪、王宁尧</t>
  </si>
  <si>
    <t>王燕、李丽云、周逸飞</t>
  </si>
  <si>
    <t>AI驱动碳化硅材料研发革命——新一代半导体工艺智能优化平台项目</t>
  </si>
  <si>
    <t>石雨健</t>
  </si>
  <si>
    <t>孙程远、李浩楠</t>
  </si>
  <si>
    <t>李岩 刘蓓  叶罡宏</t>
  </si>
  <si>
    <t>初三学生考试焦虑与学业成绩的关系及干预研究</t>
  </si>
  <si>
    <t>郭洺君</t>
  </si>
  <si>
    <t>陈艳霞、席小慧、周文胜</t>
  </si>
  <si>
    <t>3</t>
  </si>
  <si>
    <r>
      <rPr>
        <sz val="14"/>
        <rFont val="仿宋"/>
        <charset val="134"/>
      </rPr>
      <t>退役潮冲击与绿色突围</t>
    </r>
    <r>
      <rPr>
        <sz val="14"/>
        <color rgb="FF000000"/>
        <rFont val="仿宋"/>
        <charset val="204"/>
      </rPr>
      <t>:新能源汽车动力电池回收体系构建研究——基于河北省拆解企业的实证调查</t>
    </r>
  </si>
  <si>
    <t>王尚帅</t>
  </si>
  <si>
    <t>王亮、张继</t>
  </si>
  <si>
    <t>王海晶、孙志刚、施权浩</t>
  </si>
  <si>
    <t>《AI虫害识别与防治技术：多模态融合驱动的智慧农业解决方案》</t>
  </si>
  <si>
    <t>赵欣晔</t>
  </si>
  <si>
    <t>王博浩、齐豪赫、李茉涵、孙嘉艺</t>
  </si>
  <si>
    <t>左岩岩 张丽超 金铭钰</t>
  </si>
  <si>
    <t>大学生手机依赖与孤独感的关系研究：以自我控制为中介</t>
  </si>
  <si>
    <t>王世林</t>
  </si>
  <si>
    <t>陈艳霞、席小慧、张春利</t>
  </si>
  <si>
    <t>河北省张家口小众方言的保护研究与语言特征分析</t>
  </si>
  <si>
    <t>白育硕</t>
  </si>
  <si>
    <t>李娜</t>
  </si>
  <si>
    <t>医联共筑·全民康泰-紧密型医共体医疗项目</t>
  </si>
  <si>
    <t>郭汶翰</t>
  </si>
  <si>
    <t>申家璇、汲子彤</t>
  </si>
  <si>
    <t>基于遥感的曹妃甸湿地水域面积变化及影响
因素研究</t>
  </si>
  <si>
    <t>张炎</t>
  </si>
  <si>
    <t>刘百莉、杨钱发</t>
  </si>
  <si>
    <t>张伟星、刘俊英、董琦</t>
  </si>
  <si>
    <t>人口老龄化背景下合作社发展与非遗传统融合的乡村振兴路径研究</t>
  </si>
  <si>
    <t>毕巧劲</t>
  </si>
  <si>
    <t>王世佳、高涵治、蒋金雨、孙雪淇、李子博、高晓倩</t>
  </si>
  <si>
    <t>李姣，胡秀芳，董琦</t>
  </si>
  <si>
    <t>SDGs 目标 11 的中国实践：“好房子 ”人居环境质量测度与国际经验本土化路径</t>
  </si>
  <si>
    <t>杨博童</t>
  </si>
  <si>
    <t>张嘉庆、董亚豪、薛琳、孙雨霄、李雪庄、刘莉、刘锦宏</t>
  </si>
  <si>
    <t>刘俊英、韩磊、陈跃龙</t>
  </si>
  <si>
    <t>逐绿前行，赢在未来：“双碳目标下大学生就业机遇与挑战---以张家口地区为例</t>
  </si>
  <si>
    <t>阮佳鑫</t>
  </si>
  <si>
    <t>张永杰、候昭霞、张安皓、路秋丹</t>
  </si>
  <si>
    <t>李昭、李岩、李月婷</t>
  </si>
  <si>
    <r>
      <rPr>
        <sz val="14"/>
        <rFont val="仿宋"/>
        <charset val="134"/>
      </rPr>
      <t>从</t>
    </r>
    <r>
      <rPr>
        <sz val="14"/>
        <color rgb="FF000000"/>
        <rFont val="仿宋"/>
        <charset val="204"/>
      </rPr>
      <t>“菜篮子”到“菜盘子”</t>
    </r>
  </si>
  <si>
    <t>吴佳芮</t>
  </si>
  <si>
    <t>杨淑雅</t>
  </si>
  <si>
    <t>赵向丽</t>
  </si>
  <si>
    <t>基于地域不同的地震高发区震级预测神经网络算法研究分析</t>
  </si>
  <si>
    <t>刘鹏</t>
  </si>
  <si>
    <t>李湘、李浩雪、姬飞燕、王尚帅、梁宇、赵天壮、赵欣晔</t>
  </si>
  <si>
    <t>李月婷、李婧语、李丽云</t>
  </si>
  <si>
    <t>发展中国家气候适应策略的地方性知识整合研究——以中国传统农业社区为例</t>
  </si>
  <si>
    <t>李浩雪</t>
  </si>
  <si>
    <t>赵佳琳、张景皓</t>
  </si>
  <si>
    <t>邵慧彬</t>
  </si>
  <si>
    <t>零碳建筑解决方案：新一代智能钙钛矿光伏幕墙关键技术研究</t>
  </si>
  <si>
    <t>薛琳</t>
  </si>
  <si>
    <t>孙雪淇、高晓倩、张重阳、刘子涵、高一傲</t>
  </si>
  <si>
    <t>刘俊英、左岩岩、郑喜</t>
  </si>
  <si>
    <t>AI健康管理助手APP</t>
  </si>
  <si>
    <t>石天粼</t>
  </si>
  <si>
    <t>田超琼、邵慧彬</t>
  </si>
  <si>
    <t>4</t>
  </si>
  <si>
    <r>
      <rPr>
        <sz val="14"/>
        <rFont val="仿宋"/>
        <charset val="134"/>
      </rPr>
      <t>非物质文化遗产的现代传承与可持续发展路径</t>
    </r>
    <r>
      <rPr>
        <sz val="14"/>
        <color rgb="FF000000"/>
        <rFont val="仿宋"/>
        <charset val="204"/>
      </rPr>
      <t>—以磁州窑陶瓷烧制技艺为例</t>
    </r>
  </si>
  <si>
    <t>王永齐</t>
  </si>
  <si>
    <t>张春利、陈艳霞、金铭钰</t>
  </si>
  <si>
    <t>显性适应与隐性困境：大学生活适应性的悖论及其破解路径——基于368份问卷的混合研究</t>
  </si>
  <si>
    <t>席王星宇</t>
  </si>
  <si>
    <t>任禹培</t>
  </si>
  <si>
    <t>席小慧、陈艳霞、张欣然</t>
  </si>
  <si>
    <t>张家口长城资源保护现状调查与对策研究</t>
  </si>
  <si>
    <t>焦晃</t>
  </si>
  <si>
    <t>焦晃、张天宇、白梓涵、安恒阳、韩佳润、郭启伟、丁嘉伟、崔博文</t>
  </si>
  <si>
    <t>胡万梅、刘俊英、陈艳霞</t>
  </si>
  <si>
    <t>自拍对女大学生体像满意度的影响：自我客体化的调节作用</t>
  </si>
  <si>
    <t>冉康铂</t>
  </si>
  <si>
    <t>陈艳霞、邵慧彬、胡万梅</t>
  </si>
  <si>
    <t>数字孪生与元宇宙融合驱动的智慧城市创新实践 --以雄安新区“三座城”建设为例</t>
  </si>
  <si>
    <t>孙雨霄</t>
  </si>
  <si>
    <t>王晨伊、信昌盛、郝泽亚</t>
  </si>
  <si>
    <t>刘俊英、张伟星、张幼鹤</t>
  </si>
  <si>
    <t>从追赶到引领：中国汽车工业的创业精神与自主创新路径研究</t>
  </si>
  <si>
    <t>王仕英</t>
  </si>
  <si>
    <t>王佳一</t>
  </si>
  <si>
    <t>席小慧、陈艳霞、马燕坤</t>
  </si>
  <si>
    <t>“Where. Didl”枢界</t>
  </si>
  <si>
    <t>马梦迪</t>
  </si>
  <si>
    <t>顾沛森、王可欣、孙嘉艺</t>
  </si>
  <si>
    <t>张玉娟、杨威</t>
  </si>
  <si>
    <t>2</t>
  </si>
  <si>
    <t>电子商务系</t>
  </si>
  <si>
    <t>基于OBE理念的高职院校学生创新创业能力水平调查研究</t>
  </si>
  <si>
    <t>韩佳润</t>
  </si>
  <si>
    <t>张天宇、郭启伟、翟佳泽、董佳奇、白梓涵、邓博涛、张佳雯</t>
  </si>
  <si>
    <t>胡万梅、郭云飞、陈英英</t>
  </si>
  <si>
    <t>御星逐梦科技互娱支付生态系统</t>
  </si>
  <si>
    <t>张广宁</t>
  </si>
  <si>
    <t>王雅琪、许天阳、王赵月、潘娇娇、李金达、张淑薇、孙嘉艺</t>
  </si>
  <si>
    <t>杨英</t>
  </si>
  <si>
    <t>人工智能赋能中国式现代化：关于驱动经济增长的新生产力调查报告</t>
  </si>
  <si>
    <t>贾宇彤</t>
  </si>
  <si>
    <t>曹晨飞</t>
  </si>
  <si>
    <t>非物质文化遗产的保护与开发</t>
  </si>
  <si>
    <t>师欣然</t>
  </si>
  <si>
    <t>樊敏帅</t>
  </si>
  <si>
    <t>“一带一路”倡议下东南亚跨境贸易与高端制造业发展研究</t>
  </si>
  <si>
    <t>边靳</t>
  </si>
  <si>
    <t>宋晓风、张天乐、高虎林</t>
  </si>
  <si>
    <t>张铃鹿</t>
  </si>
  <si>
    <t>8</t>
  </si>
  <si>
    <t>河北非物质文化遗产保护及创新应用情况调查报告</t>
  </si>
  <si>
    <t>贾妙菲</t>
  </si>
  <si>
    <t>王涵、刘墨涵</t>
  </si>
  <si>
    <t>田思睿</t>
  </si>
  <si>
    <t>新发展理念指引下农村物流体系的思政价值实现路径研究——乡村振兴战略中的服务创新与协同发展</t>
  </si>
  <si>
    <t>张仟</t>
  </si>
  <si>
    <t>李心彤、段金彤、张润琳、吴宜静、杨晓冰、张蓝予、孙金余</t>
  </si>
  <si>
    <t>常敏</t>
  </si>
  <si>
    <t>5</t>
  </si>
  <si>
    <t>装配智能赋能装配式农房建设：助力乡村振兴的创新路径</t>
  </si>
  <si>
    <t>孙雪淇</t>
  </si>
  <si>
    <t>高晓倩、祁佳旭、代其瑞、毕巧劲、王世佳</t>
  </si>
  <si>
    <t>刘俊英、邢玥、李鹏飞</t>
  </si>
  <si>
    <t>7</t>
  </si>
  <si>
    <t>秦皇岛市昌黎县旅游资源之我见</t>
  </si>
  <si>
    <t>张博</t>
  </si>
  <si>
    <t>杨璐瑜、秦丽瑞</t>
  </si>
  <si>
    <t>张春利、张茁苗、闫玉洁</t>
  </si>
  <si>
    <t>中国实体经济与数字经济融合发展战略：问题、路径与制度创新</t>
  </si>
  <si>
    <t>刘思超</t>
  </si>
  <si>
    <t>常敏、张玲鹿、刘立新</t>
  </si>
  <si>
    <t>“天穹鹰瞳”—多功能勘测仿生扑翼机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</si>
</sst>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4"/>
      <name val="黑体"/>
      <charset val="134"/>
    </font>
    <font>
      <sz val="14"/>
      <name val="仿宋"/>
      <charset val="134"/>
    </font>
    <font>
      <b/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黑体"/>
      <charset val="134"/>
    </font>
    <font>
      <b/>
      <sz val="9"/>
      <name val="黑体"/>
      <charset val="134"/>
    </font>
    <font>
      <b/>
      <sz val="9"/>
      <color rgb="FFFF0000"/>
      <name val="黑体"/>
      <charset val="134"/>
    </font>
    <font>
      <sz val="14"/>
      <color rgb="FF000000"/>
      <name val="仿宋"/>
      <charset val="204"/>
    </font>
    <font>
      <sz val="14"/>
      <color rgb="FF000000"/>
      <name val="仿宋"/>
      <charset val="134"/>
    </font>
    <font>
      <sz val="12"/>
      <color rgb="FF000000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9"/>
  <sheetViews>
    <sheetView tabSelected="1" zoomScale="70" zoomScaleNormal="70" topLeftCell="A57" workbookViewId="0">
      <selection activeCell="D66" sqref="D66"/>
    </sheetView>
  </sheetViews>
  <sheetFormatPr defaultColWidth="9" defaultRowHeight="13.5"/>
  <cols>
    <col min="1" max="1" width="11.5663716814159" customWidth="1"/>
    <col min="2" max="2" width="28.070796460177" customWidth="1"/>
    <col min="3" max="3" width="58.4159292035398" customWidth="1"/>
    <col min="4" max="4" width="33.5840707964602" customWidth="1"/>
    <col min="5" max="5" width="0.0707964601769911" hidden="1" customWidth="1"/>
    <col min="6" max="9" width="10.7522123893805" hidden="1" customWidth="1"/>
    <col min="10" max="12" width="11.0265486725664" hidden="1" customWidth="1"/>
    <col min="13" max="13" width="21.1858407079646" hidden="1" customWidth="1"/>
    <col min="14" max="14" width="16.9734513274336" customWidth="1"/>
    <col min="15" max="15" width="56.4159292035398" customWidth="1"/>
    <col min="16" max="16" width="32.2477876106195" customWidth="1"/>
    <col min="17" max="17" width="20.6725663716814" style="3" customWidth="1"/>
    <col min="19" max="19" width="16.6017699115044" customWidth="1"/>
  </cols>
  <sheetData>
    <row r="1" ht="90" customHeight="1" spans="1:19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="1" customFormat="1" ht="48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6" t="s">
        <v>17</v>
      </c>
      <c r="R2" s="6" t="s">
        <v>18</v>
      </c>
      <c r="S2" s="6" t="s">
        <v>19</v>
      </c>
    </row>
    <row r="3" s="2" customFormat="1" ht="42" customHeight="1" spans="1:19">
      <c r="A3" s="7">
        <v>18</v>
      </c>
      <c r="B3" s="7" t="s">
        <v>20</v>
      </c>
      <c r="C3" s="7" t="s">
        <v>21</v>
      </c>
      <c r="D3" s="7" t="s">
        <v>22</v>
      </c>
      <c r="E3" s="7">
        <v>84</v>
      </c>
      <c r="F3" s="7">
        <v>85</v>
      </c>
      <c r="G3" s="7">
        <v>93.1</v>
      </c>
      <c r="H3" s="7">
        <v>0</v>
      </c>
      <c r="I3" s="7">
        <v>92</v>
      </c>
      <c r="J3" s="7">
        <v>92</v>
      </c>
      <c r="K3" s="7">
        <v>0</v>
      </c>
      <c r="L3" s="7">
        <v>89.3</v>
      </c>
      <c r="M3" s="9">
        <f t="shared" ref="M3:M59" si="0">(E3+F3+G3+H3+I3+J3+K3+L3)/6</f>
        <v>89.2333333333333</v>
      </c>
      <c r="N3" s="7" t="s">
        <v>23</v>
      </c>
      <c r="O3" s="7" t="s">
        <v>24</v>
      </c>
      <c r="P3" s="7" t="s">
        <v>25</v>
      </c>
      <c r="Q3" s="10">
        <f t="shared" ref="Q3:Q59" si="1">ROUND(M3,2)</f>
        <v>89.23</v>
      </c>
      <c r="R3" s="8">
        <v>1</v>
      </c>
      <c r="S3" s="11" t="s">
        <v>26</v>
      </c>
    </row>
    <row r="4" s="2" customFormat="1" ht="42" customHeight="1" spans="1:19">
      <c r="A4" s="7">
        <v>38</v>
      </c>
      <c r="B4" s="7" t="s">
        <v>27</v>
      </c>
      <c r="C4" s="7" t="s">
        <v>28</v>
      </c>
      <c r="D4" s="7" t="s">
        <v>29</v>
      </c>
      <c r="E4" s="7">
        <v>86.85</v>
      </c>
      <c r="F4" s="7">
        <v>90.5</v>
      </c>
      <c r="G4" s="7">
        <v>0</v>
      </c>
      <c r="H4" s="7">
        <v>82</v>
      </c>
      <c r="I4" s="7">
        <v>88</v>
      </c>
      <c r="J4" s="7">
        <v>89</v>
      </c>
      <c r="K4" s="7">
        <v>0</v>
      </c>
      <c r="L4" s="7">
        <v>91.5</v>
      </c>
      <c r="M4" s="9">
        <f t="shared" si="0"/>
        <v>87.975</v>
      </c>
      <c r="N4" s="7" t="s">
        <v>30</v>
      </c>
      <c r="O4" s="7" t="s">
        <v>31</v>
      </c>
      <c r="P4" s="7" t="s">
        <v>32</v>
      </c>
      <c r="Q4" s="10">
        <f t="shared" si="1"/>
        <v>87.98</v>
      </c>
      <c r="R4" s="8">
        <v>2</v>
      </c>
      <c r="S4" s="11" t="s">
        <v>26</v>
      </c>
    </row>
    <row r="5" s="2" customFormat="1" ht="42" customHeight="1" spans="1:19">
      <c r="A5" s="7">
        <v>20</v>
      </c>
      <c r="B5" s="7" t="s">
        <v>33</v>
      </c>
      <c r="C5" s="7" t="s">
        <v>34</v>
      </c>
      <c r="D5" s="7" t="s">
        <v>22</v>
      </c>
      <c r="E5" s="7">
        <v>83.75</v>
      </c>
      <c r="F5" s="7">
        <v>85.5</v>
      </c>
      <c r="G5" s="7">
        <v>90</v>
      </c>
      <c r="H5" s="7">
        <v>0</v>
      </c>
      <c r="I5" s="7">
        <v>0</v>
      </c>
      <c r="J5" s="7">
        <v>89</v>
      </c>
      <c r="K5" s="7">
        <v>89</v>
      </c>
      <c r="L5" s="7">
        <v>88.5</v>
      </c>
      <c r="M5" s="9">
        <f t="shared" si="0"/>
        <v>87.625</v>
      </c>
      <c r="N5" s="7" t="s">
        <v>35</v>
      </c>
      <c r="O5" s="7" t="s">
        <v>36</v>
      </c>
      <c r="P5" s="7" t="s">
        <v>37</v>
      </c>
      <c r="Q5" s="10">
        <f t="shared" si="1"/>
        <v>87.63</v>
      </c>
      <c r="R5" s="8">
        <v>3</v>
      </c>
      <c r="S5" s="11" t="s">
        <v>26</v>
      </c>
    </row>
    <row r="6" s="2" customFormat="1" ht="42" customHeight="1" spans="1:19">
      <c r="A6" s="12" t="s">
        <v>38</v>
      </c>
      <c r="B6" s="7" t="s">
        <v>20</v>
      </c>
      <c r="C6" s="7" t="s">
        <v>39</v>
      </c>
      <c r="D6" s="7" t="s">
        <v>22</v>
      </c>
      <c r="E6" s="7">
        <v>81.25</v>
      </c>
      <c r="F6" s="7">
        <v>83</v>
      </c>
      <c r="G6" s="7">
        <v>91</v>
      </c>
      <c r="H6" s="7">
        <v>0</v>
      </c>
      <c r="I6" s="7">
        <v>95</v>
      </c>
      <c r="J6" s="7">
        <v>87</v>
      </c>
      <c r="K6" s="7">
        <v>82</v>
      </c>
      <c r="L6" s="7">
        <v>0</v>
      </c>
      <c r="M6" s="9">
        <f t="shared" si="0"/>
        <v>86.5416666666667</v>
      </c>
      <c r="N6" s="7" t="s">
        <v>40</v>
      </c>
      <c r="O6" s="7" t="s">
        <v>41</v>
      </c>
      <c r="P6" s="7" t="s">
        <v>42</v>
      </c>
      <c r="Q6" s="10">
        <f t="shared" si="1"/>
        <v>86.54</v>
      </c>
      <c r="R6" s="8">
        <v>4</v>
      </c>
      <c r="S6" s="11" t="s">
        <v>26</v>
      </c>
    </row>
    <row r="7" s="2" customFormat="1" ht="42" customHeight="1" spans="1:19">
      <c r="A7" s="7">
        <v>33</v>
      </c>
      <c r="B7" s="7" t="s">
        <v>43</v>
      </c>
      <c r="C7" s="7" t="s">
        <v>44</v>
      </c>
      <c r="D7" s="7" t="s">
        <v>29</v>
      </c>
      <c r="E7" s="7">
        <v>80.75</v>
      </c>
      <c r="F7" s="7">
        <v>90</v>
      </c>
      <c r="G7" s="7">
        <v>0</v>
      </c>
      <c r="H7" s="7">
        <v>82</v>
      </c>
      <c r="I7" s="7">
        <v>90</v>
      </c>
      <c r="J7" s="7">
        <v>0</v>
      </c>
      <c r="K7" s="7">
        <v>92</v>
      </c>
      <c r="L7" s="7">
        <v>81.3</v>
      </c>
      <c r="M7" s="9">
        <f t="shared" si="0"/>
        <v>86.0083333333333</v>
      </c>
      <c r="N7" s="7" t="s">
        <v>45</v>
      </c>
      <c r="O7" s="7" t="s">
        <v>46</v>
      </c>
      <c r="P7" s="7" t="s">
        <v>47</v>
      </c>
      <c r="Q7" s="10">
        <f t="shared" si="1"/>
        <v>86.01</v>
      </c>
      <c r="R7" s="8">
        <v>5</v>
      </c>
      <c r="S7" s="11" t="s">
        <v>26</v>
      </c>
    </row>
    <row r="8" s="2" customFormat="1" ht="42" customHeight="1" spans="1:19">
      <c r="A8" s="7">
        <v>46</v>
      </c>
      <c r="B8" s="7" t="s">
        <v>20</v>
      </c>
      <c r="C8" s="7" t="s">
        <v>48</v>
      </c>
      <c r="D8" s="7" t="s">
        <v>29</v>
      </c>
      <c r="E8" s="7">
        <v>83.5</v>
      </c>
      <c r="F8" s="7">
        <v>88</v>
      </c>
      <c r="G8" s="7">
        <v>87.4</v>
      </c>
      <c r="H8" s="7">
        <v>84</v>
      </c>
      <c r="I8" s="7">
        <v>0</v>
      </c>
      <c r="J8" s="7">
        <v>87</v>
      </c>
      <c r="K8" s="7">
        <v>84</v>
      </c>
      <c r="L8" s="7">
        <v>0</v>
      </c>
      <c r="M8" s="9">
        <f t="shared" si="0"/>
        <v>85.65</v>
      </c>
      <c r="N8" s="7" t="s">
        <v>49</v>
      </c>
      <c r="O8" s="7" t="s">
        <v>50</v>
      </c>
      <c r="P8" s="7" t="s">
        <v>51</v>
      </c>
      <c r="Q8" s="10">
        <f t="shared" si="1"/>
        <v>85.65</v>
      </c>
      <c r="R8" s="8">
        <v>6</v>
      </c>
      <c r="S8" s="11" t="s">
        <v>26</v>
      </c>
    </row>
    <row r="9" s="2" customFormat="1" ht="42" customHeight="1" spans="1:19">
      <c r="A9" s="7">
        <v>31</v>
      </c>
      <c r="B9" s="7" t="s">
        <v>52</v>
      </c>
      <c r="C9" s="7" t="s">
        <v>53</v>
      </c>
      <c r="D9" s="7" t="s">
        <v>29</v>
      </c>
      <c r="E9" s="7">
        <v>84.25</v>
      </c>
      <c r="F9" s="7">
        <v>82.5</v>
      </c>
      <c r="G9" s="7">
        <v>0</v>
      </c>
      <c r="H9" s="7">
        <v>80</v>
      </c>
      <c r="I9" s="7">
        <v>85</v>
      </c>
      <c r="J9" s="7">
        <v>92</v>
      </c>
      <c r="K9" s="7">
        <v>90</v>
      </c>
      <c r="L9" s="7">
        <v>0</v>
      </c>
      <c r="M9" s="9">
        <f t="shared" si="0"/>
        <v>85.625</v>
      </c>
      <c r="N9" s="7" t="s">
        <v>54</v>
      </c>
      <c r="O9" s="7" t="s">
        <v>55</v>
      </c>
      <c r="P9" s="7" t="s">
        <v>56</v>
      </c>
      <c r="Q9" s="10">
        <f t="shared" si="1"/>
        <v>85.63</v>
      </c>
      <c r="R9" s="8">
        <v>7</v>
      </c>
      <c r="S9" s="11" t="s">
        <v>57</v>
      </c>
    </row>
    <row r="10" s="2" customFormat="1" ht="42" customHeight="1" spans="1:19">
      <c r="A10" s="7">
        <v>45</v>
      </c>
      <c r="B10" s="7" t="s">
        <v>33</v>
      </c>
      <c r="C10" s="7" t="s">
        <v>58</v>
      </c>
      <c r="D10" s="7" t="s">
        <v>29</v>
      </c>
      <c r="E10" s="7">
        <v>86.7</v>
      </c>
      <c r="F10" s="7">
        <v>90</v>
      </c>
      <c r="G10" s="7">
        <v>0</v>
      </c>
      <c r="H10" s="7">
        <v>80</v>
      </c>
      <c r="I10" s="7">
        <v>88</v>
      </c>
      <c r="J10" s="7">
        <v>81</v>
      </c>
      <c r="K10" s="7">
        <v>88</v>
      </c>
      <c r="L10" s="7">
        <v>0</v>
      </c>
      <c r="M10" s="9">
        <f t="shared" si="0"/>
        <v>85.6166666666667</v>
      </c>
      <c r="N10" s="7" t="s">
        <v>59</v>
      </c>
      <c r="O10" s="7" t="s">
        <v>60</v>
      </c>
      <c r="P10" s="7" t="s">
        <v>61</v>
      </c>
      <c r="Q10" s="10">
        <f t="shared" si="1"/>
        <v>85.62</v>
      </c>
      <c r="R10" s="8">
        <v>8</v>
      </c>
      <c r="S10" s="11" t="s">
        <v>57</v>
      </c>
    </row>
    <row r="11" s="2" customFormat="1" ht="42" customHeight="1" spans="1:19">
      <c r="A11" s="7">
        <v>56</v>
      </c>
      <c r="B11" s="7" t="s">
        <v>33</v>
      </c>
      <c r="C11" s="7" t="s">
        <v>62</v>
      </c>
      <c r="D11" s="7" t="s">
        <v>63</v>
      </c>
      <c r="E11" s="7">
        <v>0</v>
      </c>
      <c r="F11" s="7">
        <v>0</v>
      </c>
      <c r="G11" s="7">
        <v>90</v>
      </c>
      <c r="H11" s="7">
        <v>82</v>
      </c>
      <c r="I11" s="7">
        <v>88</v>
      </c>
      <c r="J11" s="7">
        <v>81</v>
      </c>
      <c r="K11" s="7">
        <v>89</v>
      </c>
      <c r="L11" s="7">
        <v>82.5</v>
      </c>
      <c r="M11" s="9">
        <f t="shared" si="0"/>
        <v>85.4166666666667</v>
      </c>
      <c r="N11" s="7" t="s">
        <v>64</v>
      </c>
      <c r="O11" s="7" t="s">
        <v>65</v>
      </c>
      <c r="P11" s="7" t="s">
        <v>66</v>
      </c>
      <c r="Q11" s="10">
        <f t="shared" si="1"/>
        <v>85.42</v>
      </c>
      <c r="R11" s="8">
        <v>9</v>
      </c>
      <c r="S11" s="11" t="s">
        <v>57</v>
      </c>
    </row>
    <row r="12" s="2" customFormat="1" ht="42" customHeight="1" spans="1:19">
      <c r="A12" s="7">
        <v>28</v>
      </c>
      <c r="B12" s="7" t="s">
        <v>20</v>
      </c>
      <c r="C12" s="7" t="s">
        <v>67</v>
      </c>
      <c r="D12" s="7" t="s">
        <v>22</v>
      </c>
      <c r="E12" s="7">
        <v>0</v>
      </c>
      <c r="F12" s="7">
        <v>85</v>
      </c>
      <c r="G12" s="7">
        <v>85</v>
      </c>
      <c r="H12" s="7">
        <v>80</v>
      </c>
      <c r="I12" s="7">
        <v>90</v>
      </c>
      <c r="J12" s="7">
        <v>79</v>
      </c>
      <c r="K12" s="7">
        <v>0</v>
      </c>
      <c r="L12" s="7">
        <v>92.8</v>
      </c>
      <c r="M12" s="9">
        <f t="shared" si="0"/>
        <v>85.3</v>
      </c>
      <c r="N12" s="7" t="s">
        <v>68</v>
      </c>
      <c r="O12" s="7" t="s">
        <v>69</v>
      </c>
      <c r="P12" s="7" t="s">
        <v>70</v>
      </c>
      <c r="Q12" s="10">
        <f t="shared" si="1"/>
        <v>85.3</v>
      </c>
      <c r="R12" s="8">
        <v>10</v>
      </c>
      <c r="S12" s="11" t="s">
        <v>57</v>
      </c>
    </row>
    <row r="13" s="2" customFormat="1" ht="42" customHeight="1" spans="1:19">
      <c r="A13" s="7">
        <v>36</v>
      </c>
      <c r="B13" s="7" t="s">
        <v>71</v>
      </c>
      <c r="C13" s="7" t="s">
        <v>72</v>
      </c>
      <c r="D13" s="7" t="s">
        <v>29</v>
      </c>
      <c r="E13" s="7">
        <v>85.25</v>
      </c>
      <c r="F13" s="7">
        <v>90</v>
      </c>
      <c r="G13" s="7">
        <v>0</v>
      </c>
      <c r="H13" s="7">
        <v>86</v>
      </c>
      <c r="I13" s="7">
        <v>0</v>
      </c>
      <c r="J13" s="7">
        <v>82</v>
      </c>
      <c r="K13" s="7">
        <v>86</v>
      </c>
      <c r="L13" s="7">
        <v>82.3</v>
      </c>
      <c r="M13" s="9">
        <f t="shared" si="0"/>
        <v>85.2583333333333</v>
      </c>
      <c r="N13" s="7" t="s">
        <v>73</v>
      </c>
      <c r="O13" s="7" t="s">
        <v>74</v>
      </c>
      <c r="P13" s="7" t="s">
        <v>75</v>
      </c>
      <c r="Q13" s="10">
        <f t="shared" si="1"/>
        <v>85.26</v>
      </c>
      <c r="R13" s="8">
        <v>11</v>
      </c>
      <c r="S13" s="11" t="s">
        <v>57</v>
      </c>
    </row>
    <row r="14" s="2" customFormat="1" ht="42" customHeight="1" spans="1:19">
      <c r="A14" s="7">
        <v>37</v>
      </c>
      <c r="B14" s="7" t="s">
        <v>27</v>
      </c>
      <c r="C14" s="7" t="s">
        <v>76</v>
      </c>
      <c r="D14" s="7" t="s">
        <v>29</v>
      </c>
      <c r="E14" s="7">
        <v>81.75</v>
      </c>
      <c r="F14" s="7">
        <v>82</v>
      </c>
      <c r="G14" s="7">
        <v>0</v>
      </c>
      <c r="H14" s="7">
        <v>87</v>
      </c>
      <c r="I14" s="7">
        <v>89</v>
      </c>
      <c r="J14" s="7">
        <v>80</v>
      </c>
      <c r="K14" s="7">
        <v>90</v>
      </c>
      <c r="L14" s="7">
        <v>0</v>
      </c>
      <c r="M14" s="9">
        <f t="shared" si="0"/>
        <v>84.9583333333333</v>
      </c>
      <c r="N14" s="7" t="s">
        <v>77</v>
      </c>
      <c r="O14" s="7" t="s">
        <v>78</v>
      </c>
      <c r="P14" s="7" t="s">
        <v>79</v>
      </c>
      <c r="Q14" s="10">
        <f t="shared" si="1"/>
        <v>84.96</v>
      </c>
      <c r="R14" s="8">
        <v>12</v>
      </c>
      <c r="S14" s="11" t="s">
        <v>57</v>
      </c>
    </row>
    <row r="15" s="2" customFormat="1" ht="42" customHeight="1" spans="1:19">
      <c r="A15" s="7">
        <v>44</v>
      </c>
      <c r="B15" s="7" t="s">
        <v>71</v>
      </c>
      <c r="C15" s="7" t="s">
        <v>80</v>
      </c>
      <c r="D15" s="7" t="s">
        <v>29</v>
      </c>
      <c r="E15" s="7">
        <v>85.5</v>
      </c>
      <c r="F15" s="7">
        <v>89</v>
      </c>
      <c r="G15" s="7">
        <v>87.9</v>
      </c>
      <c r="H15" s="7">
        <v>80</v>
      </c>
      <c r="I15" s="7">
        <v>0</v>
      </c>
      <c r="J15" s="7">
        <v>82</v>
      </c>
      <c r="K15" s="7">
        <v>85</v>
      </c>
      <c r="L15" s="7">
        <v>0</v>
      </c>
      <c r="M15" s="9">
        <f t="shared" si="0"/>
        <v>84.9</v>
      </c>
      <c r="N15" s="7" t="s">
        <v>81</v>
      </c>
      <c r="O15" s="7" t="s">
        <v>82</v>
      </c>
      <c r="P15" s="7" t="s">
        <v>83</v>
      </c>
      <c r="Q15" s="10">
        <f t="shared" si="1"/>
        <v>84.9</v>
      </c>
      <c r="R15" s="8">
        <v>13</v>
      </c>
      <c r="S15" s="11" t="s">
        <v>57</v>
      </c>
    </row>
    <row r="16" s="2" customFormat="1" ht="42" customHeight="1" spans="1:19">
      <c r="A16" s="7">
        <v>35</v>
      </c>
      <c r="B16" s="7" t="s">
        <v>33</v>
      </c>
      <c r="C16" s="7" t="s">
        <v>84</v>
      </c>
      <c r="D16" s="7" t="s">
        <v>29</v>
      </c>
      <c r="E16" s="7">
        <v>82.75</v>
      </c>
      <c r="F16" s="7">
        <v>0</v>
      </c>
      <c r="G16" s="7">
        <v>88</v>
      </c>
      <c r="H16" s="7">
        <v>81</v>
      </c>
      <c r="I16" s="7">
        <v>85</v>
      </c>
      <c r="J16" s="7">
        <v>85</v>
      </c>
      <c r="K16" s="7">
        <v>87</v>
      </c>
      <c r="L16" s="7">
        <v>0</v>
      </c>
      <c r="M16" s="9">
        <f t="shared" si="0"/>
        <v>84.7916666666667</v>
      </c>
      <c r="N16" s="7" t="s">
        <v>85</v>
      </c>
      <c r="O16" s="7" t="s">
        <v>86</v>
      </c>
      <c r="P16" s="7" t="s">
        <v>87</v>
      </c>
      <c r="Q16" s="10">
        <f t="shared" si="1"/>
        <v>84.79</v>
      </c>
      <c r="R16" s="8">
        <v>14</v>
      </c>
      <c r="S16" s="11" t="s">
        <v>57</v>
      </c>
    </row>
    <row r="17" s="2" customFormat="1" ht="62" customHeight="1" spans="1:19">
      <c r="A17" s="7">
        <v>29</v>
      </c>
      <c r="B17" s="7" t="s">
        <v>20</v>
      </c>
      <c r="C17" s="7" t="s">
        <v>88</v>
      </c>
      <c r="D17" s="7" t="s">
        <v>22</v>
      </c>
      <c r="E17" s="7">
        <v>0</v>
      </c>
      <c r="F17" s="7">
        <v>80</v>
      </c>
      <c r="G17" s="7">
        <v>0</v>
      </c>
      <c r="H17" s="7">
        <v>80</v>
      </c>
      <c r="I17" s="7">
        <v>90</v>
      </c>
      <c r="J17" s="7">
        <v>87</v>
      </c>
      <c r="K17" s="7">
        <v>80</v>
      </c>
      <c r="L17" s="7">
        <v>91.2</v>
      </c>
      <c r="M17" s="9">
        <f t="shared" si="0"/>
        <v>84.7</v>
      </c>
      <c r="N17" s="7" t="s">
        <v>89</v>
      </c>
      <c r="O17" s="7" t="s">
        <v>90</v>
      </c>
      <c r="P17" s="7" t="s">
        <v>91</v>
      </c>
      <c r="Q17" s="10">
        <f t="shared" si="1"/>
        <v>84.7</v>
      </c>
      <c r="R17" s="8">
        <v>15</v>
      </c>
      <c r="S17" s="11" t="s">
        <v>57</v>
      </c>
    </row>
    <row r="18" s="2" customFormat="1" ht="52" customHeight="1" spans="1:19">
      <c r="A18" s="12" t="s">
        <v>92</v>
      </c>
      <c r="B18" s="7" t="s">
        <v>52</v>
      </c>
      <c r="C18" s="7" t="s">
        <v>93</v>
      </c>
      <c r="D18" s="7" t="s">
        <v>22</v>
      </c>
      <c r="E18" s="7">
        <v>81.25</v>
      </c>
      <c r="F18" s="7">
        <v>0</v>
      </c>
      <c r="G18" s="7">
        <v>89.4</v>
      </c>
      <c r="H18" s="7">
        <v>81</v>
      </c>
      <c r="I18" s="7">
        <v>88</v>
      </c>
      <c r="J18" s="7">
        <v>86</v>
      </c>
      <c r="K18" s="7">
        <v>0</v>
      </c>
      <c r="L18" s="7">
        <v>80.3</v>
      </c>
      <c r="M18" s="9">
        <f t="shared" si="0"/>
        <v>84.325</v>
      </c>
      <c r="N18" s="7" t="s">
        <v>94</v>
      </c>
      <c r="O18" s="7" t="s">
        <v>95</v>
      </c>
      <c r="P18" s="7" t="s">
        <v>96</v>
      </c>
      <c r="Q18" s="10">
        <f t="shared" si="1"/>
        <v>84.33</v>
      </c>
      <c r="R18" s="8">
        <v>16</v>
      </c>
      <c r="S18" s="11" t="s">
        <v>57</v>
      </c>
    </row>
    <row r="19" s="2" customFormat="1" ht="42" customHeight="1" spans="1:19">
      <c r="A19" s="7">
        <v>47</v>
      </c>
      <c r="B19" s="7" t="s">
        <v>33</v>
      </c>
      <c r="C19" s="7" t="s">
        <v>97</v>
      </c>
      <c r="D19" s="7" t="s">
        <v>63</v>
      </c>
      <c r="E19" s="7">
        <v>81.5</v>
      </c>
      <c r="F19" s="7">
        <v>85</v>
      </c>
      <c r="G19" s="7">
        <v>0</v>
      </c>
      <c r="H19" s="7">
        <v>82</v>
      </c>
      <c r="I19" s="7">
        <v>87</v>
      </c>
      <c r="J19" s="7">
        <v>82</v>
      </c>
      <c r="K19" s="7">
        <v>88</v>
      </c>
      <c r="L19" s="7">
        <v>0</v>
      </c>
      <c r="M19" s="9">
        <f t="shared" si="0"/>
        <v>84.25</v>
      </c>
      <c r="N19" s="7" t="s">
        <v>98</v>
      </c>
      <c r="O19" s="7" t="s">
        <v>99</v>
      </c>
      <c r="P19" s="7" t="s">
        <v>100</v>
      </c>
      <c r="Q19" s="10">
        <f t="shared" si="1"/>
        <v>84.25</v>
      </c>
      <c r="R19" s="8">
        <v>17</v>
      </c>
      <c r="S19" s="11" t="s">
        <v>57</v>
      </c>
    </row>
    <row r="20" s="2" customFormat="1" ht="42" customHeight="1" spans="1:19">
      <c r="A20" s="7">
        <v>49</v>
      </c>
      <c r="B20" s="7" t="s">
        <v>33</v>
      </c>
      <c r="C20" s="7" t="s">
        <v>101</v>
      </c>
      <c r="D20" s="7" t="s">
        <v>63</v>
      </c>
      <c r="E20" s="7">
        <v>0</v>
      </c>
      <c r="F20" s="7">
        <v>83.5</v>
      </c>
      <c r="G20" s="7">
        <v>0</v>
      </c>
      <c r="H20" s="7">
        <v>81</v>
      </c>
      <c r="I20" s="7">
        <v>85</v>
      </c>
      <c r="J20" s="7">
        <v>86</v>
      </c>
      <c r="K20" s="7">
        <v>87</v>
      </c>
      <c r="L20" s="7">
        <v>81.8</v>
      </c>
      <c r="M20" s="9">
        <f t="shared" si="0"/>
        <v>84.05</v>
      </c>
      <c r="N20" s="7" t="s">
        <v>102</v>
      </c>
      <c r="O20" s="7" t="s">
        <v>102</v>
      </c>
      <c r="P20" s="7" t="s">
        <v>103</v>
      </c>
      <c r="Q20" s="10">
        <f t="shared" si="1"/>
        <v>84.05</v>
      </c>
      <c r="R20" s="8">
        <v>18</v>
      </c>
      <c r="S20" s="11" t="s">
        <v>57</v>
      </c>
    </row>
    <row r="21" s="2" customFormat="1" ht="42" customHeight="1" spans="1:19">
      <c r="A21" s="7">
        <v>34</v>
      </c>
      <c r="B21" s="7" t="s">
        <v>52</v>
      </c>
      <c r="C21" s="7" t="s">
        <v>104</v>
      </c>
      <c r="D21" s="7" t="s">
        <v>29</v>
      </c>
      <c r="E21" s="7">
        <v>80.25</v>
      </c>
      <c r="F21" s="7">
        <v>90.5</v>
      </c>
      <c r="G21" s="7">
        <v>0</v>
      </c>
      <c r="H21" s="7">
        <v>80</v>
      </c>
      <c r="I21" s="7">
        <v>85</v>
      </c>
      <c r="J21" s="7">
        <v>0</v>
      </c>
      <c r="K21" s="7">
        <v>90</v>
      </c>
      <c r="L21" s="7">
        <v>78.5</v>
      </c>
      <c r="M21" s="9">
        <f t="shared" si="0"/>
        <v>84.0416666666667</v>
      </c>
      <c r="N21" s="7" t="s">
        <v>105</v>
      </c>
      <c r="O21" s="7" t="s">
        <v>106</v>
      </c>
      <c r="P21" s="7" t="s">
        <v>107</v>
      </c>
      <c r="Q21" s="10">
        <f t="shared" si="1"/>
        <v>84.04</v>
      </c>
      <c r="R21" s="8">
        <v>19</v>
      </c>
      <c r="S21" s="11" t="s">
        <v>57</v>
      </c>
    </row>
    <row r="22" s="2" customFormat="1" ht="42" customHeight="1" spans="1:19">
      <c r="A22" s="7">
        <v>32</v>
      </c>
      <c r="B22" s="7" t="s">
        <v>71</v>
      </c>
      <c r="C22" s="7" t="s">
        <v>108</v>
      </c>
      <c r="D22" s="7" t="s">
        <v>29</v>
      </c>
      <c r="E22" s="7">
        <v>83.55</v>
      </c>
      <c r="F22" s="7">
        <v>87</v>
      </c>
      <c r="G22" s="7">
        <v>0</v>
      </c>
      <c r="H22" s="7">
        <v>79</v>
      </c>
      <c r="I22" s="7">
        <v>0</v>
      </c>
      <c r="J22" s="7">
        <v>83</v>
      </c>
      <c r="K22" s="7">
        <v>89</v>
      </c>
      <c r="L22" s="7">
        <v>80.8</v>
      </c>
      <c r="M22" s="9">
        <f t="shared" si="0"/>
        <v>83.725</v>
      </c>
      <c r="N22" s="7" t="s">
        <v>109</v>
      </c>
      <c r="O22" s="7" t="s">
        <v>110</v>
      </c>
      <c r="P22" s="7" t="s">
        <v>111</v>
      </c>
      <c r="Q22" s="10">
        <f t="shared" si="1"/>
        <v>83.73</v>
      </c>
      <c r="R22" s="8">
        <v>20</v>
      </c>
      <c r="S22" s="11" t="s">
        <v>57</v>
      </c>
    </row>
    <row r="23" s="2" customFormat="1" ht="42" customHeight="1" spans="1:19">
      <c r="A23" s="7">
        <v>41</v>
      </c>
      <c r="B23" s="7" t="s">
        <v>33</v>
      </c>
      <c r="C23" s="7" t="s">
        <v>112</v>
      </c>
      <c r="D23" s="7" t="s">
        <v>29</v>
      </c>
      <c r="E23" s="7">
        <v>83.75</v>
      </c>
      <c r="F23" s="7">
        <v>85.5</v>
      </c>
      <c r="G23" s="7">
        <v>82</v>
      </c>
      <c r="H23" s="7">
        <v>79</v>
      </c>
      <c r="I23" s="7">
        <v>85</v>
      </c>
      <c r="J23" s="7">
        <v>0</v>
      </c>
      <c r="K23" s="7">
        <v>86</v>
      </c>
      <c r="L23" s="7">
        <v>0</v>
      </c>
      <c r="M23" s="9">
        <f t="shared" si="0"/>
        <v>83.5416666666667</v>
      </c>
      <c r="N23" s="7" t="s">
        <v>113</v>
      </c>
      <c r="O23" s="7" t="s">
        <v>114</v>
      </c>
      <c r="P23" s="7" t="s">
        <v>115</v>
      </c>
      <c r="Q23" s="10">
        <f t="shared" si="1"/>
        <v>83.54</v>
      </c>
      <c r="R23" s="8">
        <v>21</v>
      </c>
      <c r="S23" s="11" t="s">
        <v>116</v>
      </c>
    </row>
    <row r="24" s="2" customFormat="1" ht="42" customHeight="1" spans="1:19">
      <c r="A24" s="7">
        <v>11</v>
      </c>
      <c r="B24" s="7" t="s">
        <v>27</v>
      </c>
      <c r="C24" s="7" t="s">
        <v>117</v>
      </c>
      <c r="D24" s="7" t="s">
        <v>22</v>
      </c>
      <c r="E24" s="7">
        <v>0</v>
      </c>
      <c r="F24" s="7">
        <v>80.5</v>
      </c>
      <c r="G24" s="7">
        <v>78</v>
      </c>
      <c r="H24" s="7">
        <v>78</v>
      </c>
      <c r="I24" s="7">
        <v>89</v>
      </c>
      <c r="J24" s="7">
        <v>85</v>
      </c>
      <c r="K24" s="7">
        <v>90</v>
      </c>
      <c r="L24" s="7">
        <v>0</v>
      </c>
      <c r="M24" s="9">
        <f t="shared" si="0"/>
        <v>83.4166666666667</v>
      </c>
      <c r="N24" s="7" t="s">
        <v>118</v>
      </c>
      <c r="O24" s="7" t="s">
        <v>118</v>
      </c>
      <c r="P24" s="7" t="s">
        <v>119</v>
      </c>
      <c r="Q24" s="10">
        <f t="shared" si="1"/>
        <v>83.42</v>
      </c>
      <c r="R24" s="8">
        <v>22</v>
      </c>
      <c r="S24" s="11" t="s">
        <v>116</v>
      </c>
    </row>
    <row r="25" s="2" customFormat="1" ht="42" customHeight="1" spans="1:19">
      <c r="A25" s="7">
        <v>42</v>
      </c>
      <c r="B25" s="7" t="s">
        <v>71</v>
      </c>
      <c r="C25" s="7" t="s">
        <v>120</v>
      </c>
      <c r="D25" s="7" t="s">
        <v>29</v>
      </c>
      <c r="E25" s="7">
        <v>85.75</v>
      </c>
      <c r="F25" s="7">
        <v>82</v>
      </c>
      <c r="G25" s="7">
        <v>0</v>
      </c>
      <c r="H25" s="7">
        <v>80</v>
      </c>
      <c r="I25" s="7">
        <v>88</v>
      </c>
      <c r="J25" s="7">
        <v>81</v>
      </c>
      <c r="K25" s="7">
        <v>0</v>
      </c>
      <c r="L25" s="7">
        <v>83.5</v>
      </c>
      <c r="M25" s="9">
        <f t="shared" si="0"/>
        <v>83.375</v>
      </c>
      <c r="N25" s="7" t="s">
        <v>121</v>
      </c>
      <c r="O25" s="7" t="s">
        <v>122</v>
      </c>
      <c r="P25" s="7" t="s">
        <v>123</v>
      </c>
      <c r="Q25" s="10">
        <f t="shared" si="1"/>
        <v>83.38</v>
      </c>
      <c r="R25" s="8">
        <v>23</v>
      </c>
      <c r="S25" s="11" t="s">
        <v>116</v>
      </c>
    </row>
    <row r="26" s="2" customFormat="1" ht="42" customHeight="1" spans="1:19">
      <c r="A26" s="7">
        <v>40</v>
      </c>
      <c r="B26" s="7" t="s">
        <v>52</v>
      </c>
      <c r="C26" s="7" t="s">
        <v>124</v>
      </c>
      <c r="D26" s="7" t="s">
        <v>29</v>
      </c>
      <c r="E26" s="7">
        <v>82.35</v>
      </c>
      <c r="F26" s="7">
        <v>85</v>
      </c>
      <c r="G26" s="7">
        <v>0</v>
      </c>
      <c r="H26" s="7">
        <v>80</v>
      </c>
      <c r="I26" s="7">
        <v>85</v>
      </c>
      <c r="J26" s="7">
        <v>0</v>
      </c>
      <c r="K26" s="7">
        <v>87</v>
      </c>
      <c r="L26" s="7">
        <v>79.5</v>
      </c>
      <c r="M26" s="9">
        <f t="shared" si="0"/>
        <v>83.1416666666667</v>
      </c>
      <c r="N26" s="7" t="s">
        <v>125</v>
      </c>
      <c r="O26" s="7" t="s">
        <v>126</v>
      </c>
      <c r="P26" s="7" t="s">
        <v>127</v>
      </c>
      <c r="Q26" s="10">
        <f t="shared" si="1"/>
        <v>83.14</v>
      </c>
      <c r="R26" s="8">
        <v>24</v>
      </c>
      <c r="S26" s="11" t="s">
        <v>116</v>
      </c>
    </row>
    <row r="27" s="2" customFormat="1" ht="42" customHeight="1" spans="1:19">
      <c r="A27" s="7">
        <v>23</v>
      </c>
      <c r="B27" s="7" t="s">
        <v>33</v>
      </c>
      <c r="C27" s="7" t="s">
        <v>128</v>
      </c>
      <c r="D27" s="7" t="s">
        <v>22</v>
      </c>
      <c r="E27" s="7">
        <v>0</v>
      </c>
      <c r="F27" s="7">
        <v>83.5</v>
      </c>
      <c r="G27" s="7">
        <v>82</v>
      </c>
      <c r="H27" s="7">
        <v>81</v>
      </c>
      <c r="I27" s="7">
        <v>83</v>
      </c>
      <c r="J27" s="7">
        <v>0</v>
      </c>
      <c r="K27" s="7">
        <v>86</v>
      </c>
      <c r="L27" s="7">
        <v>82.3</v>
      </c>
      <c r="M27" s="9">
        <f t="shared" si="0"/>
        <v>82.9666666666667</v>
      </c>
      <c r="N27" s="7" t="s">
        <v>129</v>
      </c>
      <c r="O27" s="7" t="s">
        <v>129</v>
      </c>
      <c r="P27" s="7" t="s">
        <v>130</v>
      </c>
      <c r="Q27" s="10">
        <f t="shared" si="1"/>
        <v>82.97</v>
      </c>
      <c r="R27" s="8">
        <v>25</v>
      </c>
      <c r="S27" s="11" t="s">
        <v>116</v>
      </c>
    </row>
    <row r="28" s="2" customFormat="1" ht="42" customHeight="1" spans="1:19">
      <c r="A28" s="12" t="s">
        <v>131</v>
      </c>
      <c r="B28" s="7" t="s">
        <v>33</v>
      </c>
      <c r="C28" s="7" t="s">
        <v>132</v>
      </c>
      <c r="D28" s="7" t="s">
        <v>22</v>
      </c>
      <c r="E28" s="7">
        <v>80.75</v>
      </c>
      <c r="F28" s="7">
        <v>85</v>
      </c>
      <c r="G28" s="7">
        <v>86</v>
      </c>
      <c r="H28" s="7">
        <v>0</v>
      </c>
      <c r="I28" s="7">
        <v>83</v>
      </c>
      <c r="J28" s="7">
        <v>0</v>
      </c>
      <c r="K28" s="7">
        <v>87</v>
      </c>
      <c r="L28" s="7">
        <v>75.5</v>
      </c>
      <c r="M28" s="9">
        <f t="shared" si="0"/>
        <v>82.875</v>
      </c>
      <c r="N28" s="7" t="s">
        <v>133</v>
      </c>
      <c r="O28" s="7" t="s">
        <v>134</v>
      </c>
      <c r="P28" s="7" t="s">
        <v>135</v>
      </c>
      <c r="Q28" s="10">
        <f t="shared" si="1"/>
        <v>82.88</v>
      </c>
      <c r="R28" s="8">
        <v>26</v>
      </c>
      <c r="S28" s="11" t="s">
        <v>116</v>
      </c>
    </row>
    <row r="29" s="2" customFormat="1" ht="42" customHeight="1" spans="1:19">
      <c r="A29" s="7">
        <v>57</v>
      </c>
      <c r="B29" s="7" t="s">
        <v>71</v>
      </c>
      <c r="C29" s="7" t="s">
        <v>136</v>
      </c>
      <c r="D29" s="7" t="s">
        <v>63</v>
      </c>
      <c r="E29" s="7">
        <v>80.75</v>
      </c>
      <c r="F29" s="7">
        <v>80</v>
      </c>
      <c r="G29" s="7">
        <v>81</v>
      </c>
      <c r="H29" s="7">
        <v>84</v>
      </c>
      <c r="I29" s="7">
        <v>86</v>
      </c>
      <c r="J29" s="7">
        <v>85</v>
      </c>
      <c r="K29" s="7">
        <v>0</v>
      </c>
      <c r="L29" s="7">
        <v>0</v>
      </c>
      <c r="M29" s="9">
        <f t="shared" si="0"/>
        <v>82.7916666666667</v>
      </c>
      <c r="N29" s="7" t="s">
        <v>137</v>
      </c>
      <c r="O29" s="7" t="s">
        <v>138</v>
      </c>
      <c r="P29" s="7" t="s">
        <v>139</v>
      </c>
      <c r="Q29" s="10">
        <f t="shared" si="1"/>
        <v>82.79</v>
      </c>
      <c r="R29" s="8">
        <v>27</v>
      </c>
      <c r="S29" s="11" t="s">
        <v>116</v>
      </c>
    </row>
    <row r="30" s="2" customFormat="1" ht="42" customHeight="1" spans="1:19">
      <c r="A30" s="7">
        <v>9</v>
      </c>
      <c r="B30" s="7" t="s">
        <v>33</v>
      </c>
      <c r="C30" s="7" t="s">
        <v>140</v>
      </c>
      <c r="D30" s="7" t="s">
        <v>22</v>
      </c>
      <c r="E30" s="7">
        <v>78.5</v>
      </c>
      <c r="F30" s="7">
        <v>82</v>
      </c>
      <c r="G30" s="7">
        <v>77</v>
      </c>
      <c r="H30" s="7">
        <v>0</v>
      </c>
      <c r="I30" s="7">
        <v>87</v>
      </c>
      <c r="J30" s="7">
        <v>0</v>
      </c>
      <c r="K30" s="7">
        <v>92</v>
      </c>
      <c r="L30" s="7">
        <v>80.2</v>
      </c>
      <c r="M30" s="9">
        <f t="shared" si="0"/>
        <v>82.7833333333333</v>
      </c>
      <c r="N30" s="7" t="s">
        <v>141</v>
      </c>
      <c r="O30" s="7" t="s">
        <v>141</v>
      </c>
      <c r="P30" s="7" t="s">
        <v>142</v>
      </c>
      <c r="Q30" s="10">
        <f t="shared" si="1"/>
        <v>82.78</v>
      </c>
      <c r="R30" s="8">
        <v>28</v>
      </c>
      <c r="S30" s="11" t="s">
        <v>116</v>
      </c>
    </row>
    <row r="31" s="2" customFormat="1" ht="42" customHeight="1" spans="1:19">
      <c r="A31" s="7">
        <v>27</v>
      </c>
      <c r="B31" s="7" t="s">
        <v>52</v>
      </c>
      <c r="C31" s="7" t="s">
        <v>143</v>
      </c>
      <c r="D31" s="7" t="s">
        <v>22</v>
      </c>
      <c r="E31" s="7">
        <v>79.85</v>
      </c>
      <c r="F31" s="7">
        <v>86</v>
      </c>
      <c r="G31" s="7">
        <v>80</v>
      </c>
      <c r="H31" s="7">
        <v>81</v>
      </c>
      <c r="I31" s="7">
        <v>0</v>
      </c>
      <c r="J31" s="7">
        <v>85</v>
      </c>
      <c r="K31" s="7">
        <v>84</v>
      </c>
      <c r="L31" s="7">
        <v>0</v>
      </c>
      <c r="M31" s="9">
        <f t="shared" si="0"/>
        <v>82.6416666666667</v>
      </c>
      <c r="N31" s="7" t="s">
        <v>144</v>
      </c>
      <c r="O31" s="7" t="s">
        <v>144</v>
      </c>
      <c r="P31" s="7" t="s">
        <v>145</v>
      </c>
      <c r="Q31" s="10">
        <f t="shared" si="1"/>
        <v>82.64</v>
      </c>
      <c r="R31" s="8">
        <v>29</v>
      </c>
      <c r="S31" s="11" t="s">
        <v>116</v>
      </c>
    </row>
    <row r="32" s="2" customFormat="1" ht="42" customHeight="1" spans="1:19">
      <c r="A32" s="7">
        <v>22</v>
      </c>
      <c r="B32" s="7" t="s">
        <v>52</v>
      </c>
      <c r="C32" s="7" t="s">
        <v>146</v>
      </c>
      <c r="D32" s="7" t="s">
        <v>22</v>
      </c>
      <c r="E32" s="7">
        <v>0</v>
      </c>
      <c r="F32" s="7">
        <v>82</v>
      </c>
      <c r="G32" s="7">
        <v>85</v>
      </c>
      <c r="H32" s="7">
        <v>81</v>
      </c>
      <c r="I32" s="7">
        <v>80</v>
      </c>
      <c r="J32" s="7">
        <v>88</v>
      </c>
      <c r="K32" s="7">
        <v>0</v>
      </c>
      <c r="L32" s="7">
        <v>78.3</v>
      </c>
      <c r="M32" s="9">
        <f t="shared" si="0"/>
        <v>82.3833333333333</v>
      </c>
      <c r="N32" s="7" t="s">
        <v>147</v>
      </c>
      <c r="O32" s="7" t="s">
        <v>148</v>
      </c>
      <c r="P32" s="7" t="s">
        <v>127</v>
      </c>
      <c r="Q32" s="10">
        <f t="shared" si="1"/>
        <v>82.38</v>
      </c>
      <c r="R32" s="8">
        <v>30</v>
      </c>
      <c r="S32" s="11" t="s">
        <v>116</v>
      </c>
    </row>
    <row r="33" s="2" customFormat="1" ht="42" customHeight="1" spans="1:19">
      <c r="A33" s="7">
        <v>50</v>
      </c>
      <c r="B33" s="7" t="s">
        <v>71</v>
      </c>
      <c r="C33" s="7" t="s">
        <v>149</v>
      </c>
      <c r="D33" s="7" t="s">
        <v>63</v>
      </c>
      <c r="E33" s="7">
        <v>78.45</v>
      </c>
      <c r="F33" s="7">
        <v>84.5</v>
      </c>
      <c r="G33" s="7">
        <v>84</v>
      </c>
      <c r="H33" s="7">
        <v>81</v>
      </c>
      <c r="I33" s="7">
        <v>82</v>
      </c>
      <c r="J33" s="7">
        <v>0</v>
      </c>
      <c r="K33" s="7">
        <v>84</v>
      </c>
      <c r="L33" s="7">
        <v>0</v>
      </c>
      <c r="M33" s="9">
        <f t="shared" si="0"/>
        <v>82.325</v>
      </c>
      <c r="N33" s="7" t="s">
        <v>150</v>
      </c>
      <c r="O33" s="7" t="s">
        <v>151</v>
      </c>
      <c r="P33" s="7" t="s">
        <v>152</v>
      </c>
      <c r="Q33" s="10">
        <f t="shared" si="1"/>
        <v>82.33</v>
      </c>
      <c r="R33" s="8">
        <v>31</v>
      </c>
      <c r="S33" s="11" t="s">
        <v>116</v>
      </c>
    </row>
    <row r="34" s="2" customFormat="1" ht="42" customHeight="1" spans="1:19">
      <c r="A34" s="7">
        <v>16</v>
      </c>
      <c r="B34" s="7" t="s">
        <v>71</v>
      </c>
      <c r="C34" s="7" t="s">
        <v>153</v>
      </c>
      <c r="D34" s="7" t="s">
        <v>22</v>
      </c>
      <c r="E34" s="7">
        <v>78.75</v>
      </c>
      <c r="F34" s="7">
        <v>83</v>
      </c>
      <c r="G34" s="7">
        <v>84</v>
      </c>
      <c r="H34" s="7">
        <v>80</v>
      </c>
      <c r="I34" s="7">
        <v>85</v>
      </c>
      <c r="J34" s="7">
        <v>0</v>
      </c>
      <c r="K34" s="7">
        <v>82</v>
      </c>
      <c r="L34" s="7">
        <v>0</v>
      </c>
      <c r="M34" s="9">
        <f t="shared" si="0"/>
        <v>82.125</v>
      </c>
      <c r="N34" s="7" t="s">
        <v>154</v>
      </c>
      <c r="O34" s="7" t="s">
        <v>155</v>
      </c>
      <c r="P34" s="7" t="s">
        <v>156</v>
      </c>
      <c r="Q34" s="10">
        <f t="shared" si="1"/>
        <v>82.13</v>
      </c>
      <c r="R34" s="8">
        <v>32</v>
      </c>
      <c r="S34" s="11" t="s">
        <v>116</v>
      </c>
    </row>
    <row r="35" s="2" customFormat="1" ht="42" customHeight="1" spans="1:19">
      <c r="A35" s="7">
        <v>48</v>
      </c>
      <c r="B35" s="7" t="s">
        <v>71</v>
      </c>
      <c r="C35" s="7" t="s">
        <v>157</v>
      </c>
      <c r="D35" s="7" t="s">
        <v>63</v>
      </c>
      <c r="E35" s="7">
        <v>79.52</v>
      </c>
      <c r="F35" s="7">
        <v>84</v>
      </c>
      <c r="G35" s="7">
        <v>81.1</v>
      </c>
      <c r="H35" s="7">
        <v>80</v>
      </c>
      <c r="I35" s="7">
        <v>85</v>
      </c>
      <c r="J35" s="7">
        <v>81</v>
      </c>
      <c r="K35" s="7">
        <v>0</v>
      </c>
      <c r="L35" s="7">
        <v>0</v>
      </c>
      <c r="M35" s="9">
        <f t="shared" si="0"/>
        <v>81.77</v>
      </c>
      <c r="N35" s="7" t="s">
        <v>158</v>
      </c>
      <c r="O35" s="7" t="s">
        <v>159</v>
      </c>
      <c r="P35" s="7" t="s">
        <v>160</v>
      </c>
      <c r="Q35" s="10">
        <f t="shared" si="1"/>
        <v>81.77</v>
      </c>
      <c r="R35" s="8">
        <v>33</v>
      </c>
      <c r="S35" s="11" t="s">
        <v>116</v>
      </c>
    </row>
    <row r="36" s="2" customFormat="1" ht="42" customHeight="1" spans="1:19">
      <c r="A36" s="7">
        <v>15</v>
      </c>
      <c r="B36" s="7" t="s">
        <v>52</v>
      </c>
      <c r="C36" s="7" t="s">
        <v>161</v>
      </c>
      <c r="D36" s="7" t="s">
        <v>22</v>
      </c>
      <c r="E36" s="7">
        <v>77.25</v>
      </c>
      <c r="F36" s="7">
        <v>79</v>
      </c>
      <c r="G36" s="7">
        <v>0</v>
      </c>
      <c r="H36" s="7">
        <v>79</v>
      </c>
      <c r="I36" s="7">
        <v>0</v>
      </c>
      <c r="J36" s="7">
        <v>88</v>
      </c>
      <c r="K36" s="7">
        <v>85</v>
      </c>
      <c r="L36" s="7">
        <v>81.3</v>
      </c>
      <c r="M36" s="9">
        <f t="shared" si="0"/>
        <v>81.5916666666667</v>
      </c>
      <c r="N36" s="7" t="s">
        <v>162</v>
      </c>
      <c r="O36" s="7" t="s">
        <v>163</v>
      </c>
      <c r="P36" s="7" t="s">
        <v>164</v>
      </c>
      <c r="Q36" s="10">
        <f t="shared" si="1"/>
        <v>81.59</v>
      </c>
      <c r="R36" s="8">
        <v>34</v>
      </c>
      <c r="S36" s="11" t="s">
        <v>116</v>
      </c>
    </row>
    <row r="37" s="2" customFormat="1" ht="42" customHeight="1" spans="1:19">
      <c r="A37" s="7">
        <v>26</v>
      </c>
      <c r="B37" s="7" t="s">
        <v>33</v>
      </c>
      <c r="C37" s="7" t="s">
        <v>165</v>
      </c>
      <c r="D37" s="7" t="s">
        <v>22</v>
      </c>
      <c r="E37" s="7">
        <v>77.45</v>
      </c>
      <c r="F37" s="7">
        <v>83</v>
      </c>
      <c r="G37" s="7">
        <v>0</v>
      </c>
      <c r="H37" s="7">
        <v>80</v>
      </c>
      <c r="I37" s="7">
        <v>86</v>
      </c>
      <c r="J37" s="7">
        <v>0</v>
      </c>
      <c r="K37" s="7">
        <v>87</v>
      </c>
      <c r="L37" s="7">
        <v>75.2</v>
      </c>
      <c r="M37" s="9">
        <f t="shared" si="0"/>
        <v>81.4416666666667</v>
      </c>
      <c r="N37" s="7" t="s">
        <v>166</v>
      </c>
      <c r="O37" s="7" t="s">
        <v>167</v>
      </c>
      <c r="P37" s="7" t="s">
        <v>168</v>
      </c>
      <c r="Q37" s="10">
        <f t="shared" si="1"/>
        <v>81.44</v>
      </c>
      <c r="R37" s="8">
        <v>35</v>
      </c>
      <c r="S37" s="11" t="s">
        <v>116</v>
      </c>
    </row>
    <row r="38" s="2" customFormat="1" ht="42" customHeight="1" spans="1:19">
      <c r="A38" s="7">
        <v>54</v>
      </c>
      <c r="B38" s="7" t="s">
        <v>43</v>
      </c>
      <c r="C38" s="7" t="s">
        <v>169</v>
      </c>
      <c r="D38" s="7" t="s">
        <v>63</v>
      </c>
      <c r="E38" s="7">
        <v>79.85</v>
      </c>
      <c r="F38" s="7">
        <v>82.5</v>
      </c>
      <c r="G38" s="7">
        <v>0</v>
      </c>
      <c r="H38" s="7">
        <v>80</v>
      </c>
      <c r="I38" s="7">
        <v>0</v>
      </c>
      <c r="J38" s="7">
        <v>83</v>
      </c>
      <c r="K38" s="7">
        <v>82</v>
      </c>
      <c r="L38" s="7">
        <v>80.5</v>
      </c>
      <c r="M38" s="9">
        <f t="shared" si="0"/>
        <v>81.3083333333333</v>
      </c>
      <c r="N38" s="7" t="s">
        <v>170</v>
      </c>
      <c r="O38" s="7" t="s">
        <v>171</v>
      </c>
      <c r="P38" s="7" t="s">
        <v>172</v>
      </c>
      <c r="Q38" s="10">
        <f t="shared" si="1"/>
        <v>81.31</v>
      </c>
      <c r="R38" s="8">
        <v>36</v>
      </c>
      <c r="S38" s="11" t="s">
        <v>116</v>
      </c>
    </row>
    <row r="39" s="2" customFormat="1" ht="42" customHeight="1" spans="1:19">
      <c r="A39" s="7">
        <v>52</v>
      </c>
      <c r="B39" s="7" t="s">
        <v>27</v>
      </c>
      <c r="C39" s="7" t="s">
        <v>173</v>
      </c>
      <c r="D39" s="7" t="s">
        <v>63</v>
      </c>
      <c r="E39" s="7">
        <v>77.52</v>
      </c>
      <c r="F39" s="7">
        <v>83</v>
      </c>
      <c r="G39" s="7">
        <v>0</v>
      </c>
      <c r="H39" s="7">
        <v>85</v>
      </c>
      <c r="I39" s="7">
        <v>86</v>
      </c>
      <c r="J39" s="7">
        <v>0</v>
      </c>
      <c r="K39" s="7">
        <v>80</v>
      </c>
      <c r="L39" s="7">
        <v>76.3</v>
      </c>
      <c r="M39" s="9">
        <f t="shared" si="0"/>
        <v>81.3033333333333</v>
      </c>
      <c r="N39" s="7" t="s">
        <v>174</v>
      </c>
      <c r="O39" s="7" t="s">
        <v>175</v>
      </c>
      <c r="P39" s="7" t="s">
        <v>176</v>
      </c>
      <c r="Q39" s="10">
        <f t="shared" si="1"/>
        <v>81.3</v>
      </c>
      <c r="R39" s="8">
        <v>37</v>
      </c>
      <c r="S39" s="11" t="s">
        <v>116</v>
      </c>
    </row>
    <row r="40" s="2" customFormat="1" ht="42" customHeight="1" spans="1:19">
      <c r="A40" s="7">
        <v>55</v>
      </c>
      <c r="B40" s="7" t="s">
        <v>71</v>
      </c>
      <c r="C40" s="7" t="s">
        <v>177</v>
      </c>
      <c r="D40" s="7" t="s">
        <v>63</v>
      </c>
      <c r="E40" s="7">
        <v>80.35</v>
      </c>
      <c r="F40" s="7">
        <v>80</v>
      </c>
      <c r="G40" s="7">
        <v>0</v>
      </c>
      <c r="H40" s="7">
        <v>80</v>
      </c>
      <c r="I40" s="7">
        <v>0</v>
      </c>
      <c r="J40" s="7">
        <v>86</v>
      </c>
      <c r="K40" s="7">
        <v>86</v>
      </c>
      <c r="L40" s="7">
        <v>75.3</v>
      </c>
      <c r="M40" s="9">
        <f t="shared" si="0"/>
        <v>81.275</v>
      </c>
      <c r="N40" s="7" t="s">
        <v>178</v>
      </c>
      <c r="O40" s="7" t="s">
        <v>179</v>
      </c>
      <c r="P40" s="7" t="s">
        <v>180</v>
      </c>
      <c r="Q40" s="10">
        <f t="shared" si="1"/>
        <v>81.28</v>
      </c>
      <c r="R40" s="8">
        <v>38</v>
      </c>
      <c r="S40" s="11"/>
    </row>
    <row r="41" s="2" customFormat="1" ht="42" customHeight="1" spans="1:19">
      <c r="A41" s="7">
        <v>51</v>
      </c>
      <c r="B41" s="7" t="s">
        <v>27</v>
      </c>
      <c r="C41" s="7" t="s">
        <v>181</v>
      </c>
      <c r="D41" s="7" t="s">
        <v>63</v>
      </c>
      <c r="E41" s="7">
        <v>78.25</v>
      </c>
      <c r="F41" s="7">
        <v>80</v>
      </c>
      <c r="G41" s="7">
        <v>76.4</v>
      </c>
      <c r="H41" s="7">
        <v>86</v>
      </c>
      <c r="I41" s="7">
        <v>0</v>
      </c>
      <c r="J41" s="7">
        <v>82</v>
      </c>
      <c r="K41" s="7">
        <v>85</v>
      </c>
      <c r="L41" s="7">
        <v>0</v>
      </c>
      <c r="M41" s="9">
        <f t="shared" si="0"/>
        <v>81.275</v>
      </c>
      <c r="N41" s="7" t="s">
        <v>182</v>
      </c>
      <c r="O41" s="7" t="s">
        <v>182</v>
      </c>
      <c r="P41" s="7" t="s">
        <v>183</v>
      </c>
      <c r="Q41" s="10">
        <f t="shared" si="1"/>
        <v>81.28</v>
      </c>
      <c r="R41" s="8">
        <v>39</v>
      </c>
      <c r="S41" s="11"/>
    </row>
    <row r="42" s="2" customFormat="1" ht="42" customHeight="1" spans="1:19">
      <c r="A42" s="12" t="s">
        <v>184</v>
      </c>
      <c r="B42" s="7" t="s">
        <v>33</v>
      </c>
      <c r="C42" s="7" t="s">
        <v>185</v>
      </c>
      <c r="D42" s="7" t="s">
        <v>22</v>
      </c>
      <c r="E42" s="7">
        <v>76.25</v>
      </c>
      <c r="F42" s="7">
        <v>81</v>
      </c>
      <c r="G42" s="7">
        <v>0</v>
      </c>
      <c r="H42" s="7">
        <v>0</v>
      </c>
      <c r="I42" s="7">
        <v>85</v>
      </c>
      <c r="J42" s="7">
        <v>81</v>
      </c>
      <c r="K42" s="7">
        <v>88</v>
      </c>
      <c r="L42" s="7">
        <v>76.2</v>
      </c>
      <c r="M42" s="9">
        <f t="shared" si="0"/>
        <v>81.2416666666667</v>
      </c>
      <c r="N42" s="7" t="s">
        <v>186</v>
      </c>
      <c r="O42" s="7" t="s">
        <v>186</v>
      </c>
      <c r="P42" s="7" t="s">
        <v>187</v>
      </c>
      <c r="Q42" s="10">
        <f t="shared" si="1"/>
        <v>81.24</v>
      </c>
      <c r="R42" s="8">
        <v>40</v>
      </c>
      <c r="S42" s="11"/>
    </row>
    <row r="43" s="2" customFormat="1" ht="42" customHeight="1" spans="1:19">
      <c r="A43" s="7">
        <v>10</v>
      </c>
      <c r="B43" s="7" t="s">
        <v>33</v>
      </c>
      <c r="C43" s="7" t="s">
        <v>188</v>
      </c>
      <c r="D43" s="7" t="s">
        <v>22</v>
      </c>
      <c r="E43" s="7">
        <v>0</v>
      </c>
      <c r="F43" s="7">
        <v>83</v>
      </c>
      <c r="G43" s="7">
        <v>0</v>
      </c>
      <c r="H43" s="7">
        <v>78</v>
      </c>
      <c r="I43" s="7">
        <v>86</v>
      </c>
      <c r="J43" s="7">
        <v>76</v>
      </c>
      <c r="K43" s="7">
        <v>85</v>
      </c>
      <c r="L43" s="7">
        <v>78.5</v>
      </c>
      <c r="M43" s="9">
        <f t="shared" si="0"/>
        <v>81.0833333333333</v>
      </c>
      <c r="N43" s="7" t="s">
        <v>189</v>
      </c>
      <c r="O43" s="7" t="s">
        <v>190</v>
      </c>
      <c r="P43" s="7" t="s">
        <v>191</v>
      </c>
      <c r="Q43" s="10">
        <f t="shared" si="1"/>
        <v>81.08</v>
      </c>
      <c r="R43" s="8">
        <v>41</v>
      </c>
      <c r="S43" s="11"/>
    </row>
    <row r="44" s="2" customFormat="1" ht="42" customHeight="1" spans="1:19">
      <c r="A44" s="7">
        <v>25</v>
      </c>
      <c r="B44" s="7" t="s">
        <v>52</v>
      </c>
      <c r="C44" s="7" t="s">
        <v>192</v>
      </c>
      <c r="D44" s="7" t="s">
        <v>22</v>
      </c>
      <c r="E44" s="7">
        <v>78.25</v>
      </c>
      <c r="F44" s="7">
        <v>80</v>
      </c>
      <c r="G44" s="7">
        <v>78</v>
      </c>
      <c r="H44" s="7">
        <v>81</v>
      </c>
      <c r="I44" s="7">
        <v>86</v>
      </c>
      <c r="J44" s="7">
        <v>0</v>
      </c>
      <c r="K44" s="7">
        <v>83</v>
      </c>
      <c r="L44" s="7">
        <v>0</v>
      </c>
      <c r="M44" s="9">
        <f t="shared" si="0"/>
        <v>81.0416666666667</v>
      </c>
      <c r="N44" s="7" t="s">
        <v>193</v>
      </c>
      <c r="O44" s="7" t="s">
        <v>194</v>
      </c>
      <c r="P44" s="7" t="s">
        <v>195</v>
      </c>
      <c r="Q44" s="10">
        <f t="shared" si="1"/>
        <v>81.04</v>
      </c>
      <c r="R44" s="8">
        <v>42</v>
      </c>
      <c r="S44" s="11"/>
    </row>
    <row r="45" s="2" customFormat="1" ht="42" customHeight="1" spans="1:19">
      <c r="A45" s="7">
        <v>24</v>
      </c>
      <c r="B45" s="7" t="s">
        <v>33</v>
      </c>
      <c r="C45" s="7" t="s">
        <v>196</v>
      </c>
      <c r="D45" s="7" t="s">
        <v>22</v>
      </c>
      <c r="E45" s="7">
        <v>0</v>
      </c>
      <c r="F45" s="7">
        <v>79</v>
      </c>
      <c r="G45" s="7">
        <v>78</v>
      </c>
      <c r="H45" s="7">
        <v>80</v>
      </c>
      <c r="I45" s="7">
        <v>0</v>
      </c>
      <c r="J45" s="7">
        <v>84</v>
      </c>
      <c r="K45" s="7">
        <v>84</v>
      </c>
      <c r="L45" s="7">
        <v>80.2</v>
      </c>
      <c r="M45" s="9">
        <f t="shared" si="0"/>
        <v>80.8666666666667</v>
      </c>
      <c r="N45" s="7" t="s">
        <v>197</v>
      </c>
      <c r="O45" s="7" t="s">
        <v>197</v>
      </c>
      <c r="P45" s="7" t="s">
        <v>198</v>
      </c>
      <c r="Q45" s="10">
        <f t="shared" si="1"/>
        <v>80.87</v>
      </c>
      <c r="R45" s="8">
        <v>43</v>
      </c>
      <c r="S45" s="11"/>
    </row>
    <row r="46" s="2" customFormat="1" ht="42" customHeight="1" spans="1:19">
      <c r="A46" s="7">
        <v>53</v>
      </c>
      <c r="B46" s="7" t="s">
        <v>71</v>
      </c>
      <c r="C46" s="7" t="s">
        <v>199</v>
      </c>
      <c r="D46" s="7" t="s">
        <v>63</v>
      </c>
      <c r="E46" s="7">
        <v>78.3</v>
      </c>
      <c r="F46" s="7">
        <v>81</v>
      </c>
      <c r="G46" s="7">
        <v>77</v>
      </c>
      <c r="H46" s="7">
        <v>81</v>
      </c>
      <c r="I46" s="7">
        <v>86</v>
      </c>
      <c r="J46" s="7">
        <v>81</v>
      </c>
      <c r="K46" s="7">
        <v>0</v>
      </c>
      <c r="L46" s="7">
        <v>0</v>
      </c>
      <c r="M46" s="9">
        <f t="shared" si="0"/>
        <v>80.7166666666667</v>
      </c>
      <c r="N46" s="7" t="s">
        <v>200</v>
      </c>
      <c r="O46" s="7" t="s">
        <v>201</v>
      </c>
      <c r="P46" s="7" t="s">
        <v>202</v>
      </c>
      <c r="Q46" s="10">
        <f t="shared" si="1"/>
        <v>80.72</v>
      </c>
      <c r="R46" s="8">
        <v>44</v>
      </c>
      <c r="S46" s="11"/>
    </row>
    <row r="47" s="2" customFormat="1" ht="42" customHeight="1" spans="1:19">
      <c r="A47" s="7">
        <v>21</v>
      </c>
      <c r="B47" s="7" t="s">
        <v>33</v>
      </c>
      <c r="C47" s="7" t="s">
        <v>203</v>
      </c>
      <c r="D47" s="7" t="s">
        <v>22</v>
      </c>
      <c r="E47" s="7">
        <v>79.25</v>
      </c>
      <c r="F47" s="7">
        <v>79</v>
      </c>
      <c r="G47" s="7">
        <v>0</v>
      </c>
      <c r="H47" s="7">
        <v>80</v>
      </c>
      <c r="I47" s="7">
        <v>0</v>
      </c>
      <c r="J47" s="7">
        <v>82</v>
      </c>
      <c r="K47" s="7">
        <v>85</v>
      </c>
      <c r="L47" s="7">
        <v>78.5</v>
      </c>
      <c r="M47" s="9">
        <f t="shared" si="0"/>
        <v>80.625</v>
      </c>
      <c r="N47" s="7" t="s">
        <v>204</v>
      </c>
      <c r="O47" s="7" t="s">
        <v>205</v>
      </c>
      <c r="P47" s="7" t="s">
        <v>206</v>
      </c>
      <c r="Q47" s="10">
        <f t="shared" si="1"/>
        <v>80.63</v>
      </c>
      <c r="R47" s="8">
        <v>45</v>
      </c>
      <c r="S47" s="11"/>
    </row>
    <row r="48" s="2" customFormat="1" ht="42" customHeight="1" spans="1:19">
      <c r="A48" s="7">
        <v>43</v>
      </c>
      <c r="B48" s="7" t="s">
        <v>52</v>
      </c>
      <c r="C48" s="7" t="s">
        <v>207</v>
      </c>
      <c r="D48" s="7" t="s">
        <v>29</v>
      </c>
      <c r="E48" s="7">
        <v>82.5</v>
      </c>
      <c r="F48" s="7">
        <v>78</v>
      </c>
      <c r="G48" s="7">
        <v>0</v>
      </c>
      <c r="H48" s="7">
        <v>81</v>
      </c>
      <c r="I48" s="7">
        <v>87</v>
      </c>
      <c r="J48" s="7">
        <v>77</v>
      </c>
      <c r="K48" s="7">
        <v>0</v>
      </c>
      <c r="L48" s="7">
        <v>76.5</v>
      </c>
      <c r="M48" s="9">
        <f t="shared" si="0"/>
        <v>80.3333333333333</v>
      </c>
      <c r="N48" s="7" t="s">
        <v>208</v>
      </c>
      <c r="O48" s="7" t="s">
        <v>209</v>
      </c>
      <c r="P48" s="7" t="s">
        <v>210</v>
      </c>
      <c r="Q48" s="10">
        <f t="shared" si="1"/>
        <v>80.33</v>
      </c>
      <c r="R48" s="8">
        <v>46</v>
      </c>
      <c r="S48" s="11"/>
    </row>
    <row r="49" s="2" customFormat="1" ht="42" customHeight="1" spans="1:19">
      <c r="A49" s="12" t="s">
        <v>211</v>
      </c>
      <c r="B49" s="7" t="s">
        <v>212</v>
      </c>
      <c r="C49" s="7" t="s">
        <v>213</v>
      </c>
      <c r="D49" s="7" t="s">
        <v>22</v>
      </c>
      <c r="E49" s="7">
        <v>79.35</v>
      </c>
      <c r="F49" s="7">
        <v>80</v>
      </c>
      <c r="G49" s="7">
        <v>77</v>
      </c>
      <c r="H49" s="7">
        <v>0</v>
      </c>
      <c r="I49" s="7">
        <v>82</v>
      </c>
      <c r="J49" s="7">
        <v>85</v>
      </c>
      <c r="K49" s="7">
        <v>0</v>
      </c>
      <c r="L49" s="7">
        <v>76</v>
      </c>
      <c r="M49" s="9">
        <f t="shared" si="0"/>
        <v>79.8916666666667</v>
      </c>
      <c r="N49" s="7" t="s">
        <v>214</v>
      </c>
      <c r="O49" s="7" t="s">
        <v>215</v>
      </c>
      <c r="P49" s="7" t="s">
        <v>216</v>
      </c>
      <c r="Q49" s="10">
        <f t="shared" si="1"/>
        <v>79.89</v>
      </c>
      <c r="R49" s="8">
        <v>47</v>
      </c>
      <c r="S49" s="11"/>
    </row>
    <row r="50" s="2" customFormat="1" ht="42" customHeight="1" spans="1:19">
      <c r="A50" s="7">
        <v>30</v>
      </c>
      <c r="B50" s="7" t="s">
        <v>27</v>
      </c>
      <c r="C50" s="7" t="s">
        <v>217</v>
      </c>
      <c r="D50" s="7" t="s">
        <v>29</v>
      </c>
      <c r="E50" s="7">
        <v>0</v>
      </c>
      <c r="F50" s="7">
        <v>84</v>
      </c>
      <c r="G50" s="7">
        <v>75</v>
      </c>
      <c r="H50" s="7">
        <v>81</v>
      </c>
      <c r="I50" s="7">
        <v>0</v>
      </c>
      <c r="J50" s="7">
        <v>76</v>
      </c>
      <c r="K50" s="7">
        <v>82</v>
      </c>
      <c r="L50" s="7">
        <v>79.8</v>
      </c>
      <c r="M50" s="9">
        <f t="shared" si="0"/>
        <v>79.6333333333333</v>
      </c>
      <c r="N50" s="7" t="s">
        <v>218</v>
      </c>
      <c r="O50" s="7" t="s">
        <v>219</v>
      </c>
      <c r="P50" s="7" t="s">
        <v>220</v>
      </c>
      <c r="Q50" s="10">
        <f t="shared" si="1"/>
        <v>79.63</v>
      </c>
      <c r="R50" s="8">
        <v>48</v>
      </c>
      <c r="S50" s="11"/>
    </row>
    <row r="51" s="2" customFormat="1" ht="42" customHeight="1" spans="1:19">
      <c r="A51" s="7">
        <v>13</v>
      </c>
      <c r="B51" s="7" t="s">
        <v>20</v>
      </c>
      <c r="C51" s="7" t="s">
        <v>221</v>
      </c>
      <c r="D51" s="7" t="s">
        <v>22</v>
      </c>
      <c r="E51" s="7">
        <v>76.35</v>
      </c>
      <c r="F51" s="7">
        <v>78.5</v>
      </c>
      <c r="G51" s="7">
        <v>0</v>
      </c>
      <c r="H51" s="7">
        <v>80</v>
      </c>
      <c r="I51" s="7">
        <v>85</v>
      </c>
      <c r="J51" s="7">
        <v>81</v>
      </c>
      <c r="K51" s="7">
        <v>0</v>
      </c>
      <c r="L51" s="7">
        <v>76.3</v>
      </c>
      <c r="M51" s="9">
        <f t="shared" si="0"/>
        <v>79.525</v>
      </c>
      <c r="N51" s="7" t="s">
        <v>222</v>
      </c>
      <c r="O51" s="7" t="s">
        <v>222</v>
      </c>
      <c r="P51" s="7" t="s">
        <v>223</v>
      </c>
      <c r="Q51" s="10">
        <f t="shared" si="1"/>
        <v>79.53</v>
      </c>
      <c r="R51" s="8">
        <v>49</v>
      </c>
      <c r="S51" s="11"/>
    </row>
    <row r="52" s="2" customFormat="1" ht="42" customHeight="1" spans="1:19">
      <c r="A52" s="7">
        <v>17</v>
      </c>
      <c r="B52" s="7" t="s">
        <v>20</v>
      </c>
      <c r="C52" s="7" t="s">
        <v>224</v>
      </c>
      <c r="D52" s="7" t="s">
        <v>22</v>
      </c>
      <c r="E52" s="7">
        <v>76.5</v>
      </c>
      <c r="F52" s="7">
        <v>80</v>
      </c>
      <c r="G52" s="7">
        <v>76.3</v>
      </c>
      <c r="H52" s="7">
        <v>81</v>
      </c>
      <c r="I52" s="7">
        <v>0</v>
      </c>
      <c r="J52" s="7">
        <v>81</v>
      </c>
      <c r="K52" s="7">
        <v>82</v>
      </c>
      <c r="L52" s="7">
        <v>0</v>
      </c>
      <c r="M52" s="9">
        <f t="shared" si="0"/>
        <v>79.4666666666667</v>
      </c>
      <c r="N52" s="7" t="s">
        <v>225</v>
      </c>
      <c r="O52" s="7" t="s">
        <v>225</v>
      </c>
      <c r="P52" s="7" t="s">
        <v>226</v>
      </c>
      <c r="Q52" s="10">
        <f t="shared" si="1"/>
        <v>79.47</v>
      </c>
      <c r="R52" s="8">
        <v>50</v>
      </c>
      <c r="S52" s="11"/>
    </row>
    <row r="53" s="2" customFormat="1" ht="42" customHeight="1" spans="1:19">
      <c r="A53" s="7">
        <v>19</v>
      </c>
      <c r="B53" s="7" t="s">
        <v>20</v>
      </c>
      <c r="C53" s="7" t="s">
        <v>227</v>
      </c>
      <c r="D53" s="7" t="s">
        <v>22</v>
      </c>
      <c r="E53" s="7">
        <v>79.75</v>
      </c>
      <c r="F53" s="7">
        <v>81</v>
      </c>
      <c r="G53" s="7">
        <v>77.3</v>
      </c>
      <c r="H53" s="7">
        <v>78</v>
      </c>
      <c r="I53" s="7">
        <v>80</v>
      </c>
      <c r="J53" s="7">
        <v>0</v>
      </c>
      <c r="K53" s="7">
        <v>80</v>
      </c>
      <c r="L53" s="7">
        <v>0</v>
      </c>
      <c r="M53" s="9">
        <f t="shared" si="0"/>
        <v>79.3416666666667</v>
      </c>
      <c r="N53" s="7" t="s">
        <v>228</v>
      </c>
      <c r="O53" s="7" t="s">
        <v>229</v>
      </c>
      <c r="P53" s="7" t="s">
        <v>230</v>
      </c>
      <c r="Q53" s="10">
        <f t="shared" si="1"/>
        <v>79.34</v>
      </c>
      <c r="R53" s="8">
        <v>51</v>
      </c>
      <c r="S53" s="11"/>
    </row>
    <row r="54" s="2" customFormat="1" ht="42" customHeight="1" spans="1:19">
      <c r="A54" s="12" t="s">
        <v>231</v>
      </c>
      <c r="B54" s="7" t="s">
        <v>20</v>
      </c>
      <c r="C54" s="7" t="s">
        <v>232</v>
      </c>
      <c r="D54" s="7" t="s">
        <v>22</v>
      </c>
      <c r="E54" s="7">
        <v>77.5</v>
      </c>
      <c r="F54" s="7">
        <v>81</v>
      </c>
      <c r="G54" s="7">
        <v>0</v>
      </c>
      <c r="H54" s="7">
        <v>80</v>
      </c>
      <c r="I54" s="7">
        <v>0</v>
      </c>
      <c r="J54" s="7">
        <v>82</v>
      </c>
      <c r="K54" s="7">
        <v>78</v>
      </c>
      <c r="L54" s="7">
        <v>77.2</v>
      </c>
      <c r="M54" s="9">
        <f t="shared" si="0"/>
        <v>79.2833333333333</v>
      </c>
      <c r="N54" s="7" t="s">
        <v>233</v>
      </c>
      <c r="O54" s="7" t="s">
        <v>234</v>
      </c>
      <c r="P54" s="7" t="s">
        <v>235</v>
      </c>
      <c r="Q54" s="10">
        <f t="shared" si="1"/>
        <v>79.28</v>
      </c>
      <c r="R54" s="8">
        <v>52</v>
      </c>
      <c r="S54" s="11"/>
    </row>
    <row r="55" s="2" customFormat="1" ht="42" customHeight="1" spans="1:19">
      <c r="A55" s="7">
        <v>12</v>
      </c>
      <c r="B55" s="7" t="s">
        <v>212</v>
      </c>
      <c r="C55" s="7" t="s">
        <v>236</v>
      </c>
      <c r="D55" s="7" t="s">
        <v>22</v>
      </c>
      <c r="E55" s="7">
        <v>77.9</v>
      </c>
      <c r="F55" s="7">
        <v>80</v>
      </c>
      <c r="G55" s="7">
        <v>0</v>
      </c>
      <c r="H55" s="7">
        <v>78</v>
      </c>
      <c r="I55" s="7">
        <v>0</v>
      </c>
      <c r="J55" s="7">
        <v>82</v>
      </c>
      <c r="K55" s="7">
        <v>80</v>
      </c>
      <c r="L55" s="7">
        <v>75.8</v>
      </c>
      <c r="M55" s="9">
        <f t="shared" si="0"/>
        <v>78.95</v>
      </c>
      <c r="N55" s="7" t="s">
        <v>237</v>
      </c>
      <c r="O55" s="7" t="s">
        <v>238</v>
      </c>
      <c r="P55" s="7" t="s">
        <v>239</v>
      </c>
      <c r="Q55" s="10">
        <f t="shared" si="1"/>
        <v>78.95</v>
      </c>
      <c r="R55" s="8">
        <v>53</v>
      </c>
      <c r="S55" s="11"/>
    </row>
    <row r="56" s="2" customFormat="1" ht="42" customHeight="1" spans="1:19">
      <c r="A56" s="12" t="s">
        <v>240</v>
      </c>
      <c r="B56" s="7" t="s">
        <v>71</v>
      </c>
      <c r="C56" s="7" t="s">
        <v>241</v>
      </c>
      <c r="D56" s="7" t="s">
        <v>22</v>
      </c>
      <c r="E56" s="7">
        <v>78.25</v>
      </c>
      <c r="F56" s="7">
        <v>82</v>
      </c>
      <c r="G56" s="7">
        <v>0</v>
      </c>
      <c r="H56" s="7">
        <v>80</v>
      </c>
      <c r="I56" s="7">
        <v>0</v>
      </c>
      <c r="J56" s="7">
        <v>75</v>
      </c>
      <c r="K56" s="7">
        <v>82</v>
      </c>
      <c r="L56" s="7">
        <v>75.8</v>
      </c>
      <c r="M56" s="9">
        <f t="shared" si="0"/>
        <v>78.8416666666667</v>
      </c>
      <c r="N56" s="7" t="s">
        <v>242</v>
      </c>
      <c r="O56" s="7" t="s">
        <v>243</v>
      </c>
      <c r="P56" s="7" t="s">
        <v>244</v>
      </c>
      <c r="Q56" s="10">
        <f t="shared" si="1"/>
        <v>78.84</v>
      </c>
      <c r="R56" s="8">
        <v>54</v>
      </c>
      <c r="S56" s="11"/>
    </row>
    <row r="57" s="2" customFormat="1" ht="42" customHeight="1" spans="1:19">
      <c r="A57" s="12" t="s">
        <v>245</v>
      </c>
      <c r="B57" s="7" t="s">
        <v>33</v>
      </c>
      <c r="C57" s="7" t="s">
        <v>246</v>
      </c>
      <c r="D57" s="7" t="s">
        <v>22</v>
      </c>
      <c r="E57" s="7">
        <v>77.85</v>
      </c>
      <c r="F57" s="7">
        <v>79.5</v>
      </c>
      <c r="G57" s="7">
        <v>0</v>
      </c>
      <c r="H57" s="7">
        <v>78</v>
      </c>
      <c r="I57" s="7">
        <v>0</v>
      </c>
      <c r="J57" s="7">
        <v>80</v>
      </c>
      <c r="K57" s="7">
        <v>80</v>
      </c>
      <c r="L57" s="7">
        <v>76.5</v>
      </c>
      <c r="M57" s="9">
        <f t="shared" si="0"/>
        <v>78.6416666666667</v>
      </c>
      <c r="N57" s="7" t="s">
        <v>247</v>
      </c>
      <c r="O57" s="7" t="s">
        <v>248</v>
      </c>
      <c r="P57" s="7" t="s">
        <v>249</v>
      </c>
      <c r="Q57" s="10">
        <f t="shared" si="1"/>
        <v>78.64</v>
      </c>
      <c r="R57" s="8">
        <v>55</v>
      </c>
      <c r="S57" s="11"/>
    </row>
    <row r="58" s="2" customFormat="1" ht="42" customHeight="1" spans="1:19">
      <c r="A58" s="7">
        <v>14</v>
      </c>
      <c r="B58" s="7" t="s">
        <v>212</v>
      </c>
      <c r="C58" s="7" t="s">
        <v>250</v>
      </c>
      <c r="D58" s="7" t="s">
        <v>22</v>
      </c>
      <c r="E58" s="7">
        <v>76.75</v>
      </c>
      <c r="F58" s="7">
        <v>81.5</v>
      </c>
      <c r="G58" s="7">
        <v>76.1</v>
      </c>
      <c r="H58" s="7">
        <v>78</v>
      </c>
      <c r="I58" s="7">
        <v>0</v>
      </c>
      <c r="J58" s="7">
        <v>77</v>
      </c>
      <c r="K58" s="7">
        <v>80</v>
      </c>
      <c r="L58" s="7">
        <v>0</v>
      </c>
      <c r="M58" s="9">
        <f t="shared" si="0"/>
        <v>78.225</v>
      </c>
      <c r="N58" s="7" t="s">
        <v>251</v>
      </c>
      <c r="O58" s="7" t="s">
        <v>251</v>
      </c>
      <c r="P58" s="7" t="s">
        <v>252</v>
      </c>
      <c r="Q58" s="10">
        <f t="shared" si="1"/>
        <v>78.23</v>
      </c>
      <c r="R58" s="8">
        <v>56</v>
      </c>
      <c r="S58" s="11"/>
    </row>
    <row r="59" s="2" customFormat="1" ht="42" customHeight="1" spans="1:19">
      <c r="A59" s="7">
        <v>39</v>
      </c>
      <c r="B59" s="7" t="s">
        <v>33</v>
      </c>
      <c r="C59" s="7" t="s">
        <v>253</v>
      </c>
      <c r="D59" s="7" t="s">
        <v>29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9">
        <f t="shared" si="0"/>
        <v>0</v>
      </c>
      <c r="N59" s="7"/>
      <c r="O59" s="7"/>
      <c r="P59" s="7"/>
      <c r="Q59" s="10">
        <f t="shared" si="1"/>
        <v>0</v>
      </c>
      <c r="R59" s="8">
        <v>57</v>
      </c>
      <c r="S59" s="11"/>
    </row>
  </sheetData>
  <autoFilter xmlns:etc="http://www.wps.cn/officeDocument/2017/etCustomData" ref="A2:S59" etc:filterBottomFollowUsedRange="0">
    <sortState ref="A2:S59">
      <sortCondition ref="R2"/>
    </sortState>
    <extLst/>
  </autoFilter>
  <sortState ref="A3:R59">
    <sortCondition ref="Q3" descending="1"/>
  </sortState>
  <mergeCells count="1">
    <mergeCell ref="A1:S1"/>
  </mergeCells>
  <pageMargins left="0.7" right="0.7" top="0.75" bottom="0.75" header="0.3" footer="0.75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4" sqref="$A1:$XFD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李月婷</cp:lastModifiedBy>
  <cp:revision>0</cp:revision>
  <dcterms:created xsi:type="dcterms:W3CDTF">2025-05-06T01:59:00Z</dcterms:created>
  <dcterms:modified xsi:type="dcterms:W3CDTF">2025-05-10T01:27:48Z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D9CE6B35E18A4403A084E90F00D5CCD3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